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Classement Gén" sheetId="1" r:id="rId1"/>
  </sheets>
  <definedNames>
    <definedName name="_xlnm.Print_Area" localSheetId="0">'Classement Gén'!$E$13:$M$57</definedName>
  </definedNames>
  <calcPr fullCalcOnLoad="1"/>
</workbook>
</file>

<file path=xl/sharedStrings.xml><?xml version="1.0" encoding="utf-8"?>
<sst xmlns="http://schemas.openxmlformats.org/spreadsheetml/2006/main" count="181" uniqueCount="107">
  <si>
    <t>ACAPI</t>
  </si>
  <si>
    <t>AS POLICE</t>
  </si>
  <si>
    <t>SUMA Sarah</t>
  </si>
  <si>
    <t>TCA</t>
  </si>
  <si>
    <t>PIGEON</t>
  </si>
  <si>
    <t>GONZAGUE Magguy</t>
  </si>
  <si>
    <t>GUC</t>
  </si>
  <si>
    <t>NOM/PRENOM</t>
  </si>
  <si>
    <t xml:space="preserve">                    SERIES</t>
  </si>
  <si>
    <t>clubs</t>
  </si>
  <si>
    <t>TOTAL</t>
  </si>
  <si>
    <t>PISTOLET 40 TIRS</t>
  </si>
  <si>
    <t>MANIJEAN  Sandro</t>
  </si>
  <si>
    <t>PISTOLET 60 TIRS</t>
  </si>
  <si>
    <t>CARABINE 60 TIRS</t>
  </si>
  <si>
    <t>GRELOT Louis</t>
  </si>
  <si>
    <t>TORIN Yanise</t>
  </si>
  <si>
    <t>PRIGNAL Robertine</t>
  </si>
  <si>
    <t>CARABINE 40 TIRS</t>
  </si>
  <si>
    <t>SUMA Steffy</t>
  </si>
  <si>
    <t>CALABRE Yann</t>
  </si>
  <si>
    <t>JOLLY Mathieu</t>
  </si>
  <si>
    <t>PISTOLET BG/BF 30 TIRS</t>
  </si>
  <si>
    <t>GRENECHE Thibaud</t>
  </si>
  <si>
    <t>PISTOLET MF/MG</t>
  </si>
  <si>
    <t>YOSEIKAN</t>
  </si>
  <si>
    <t>ASPOLICE</t>
  </si>
  <si>
    <t>classement club</t>
  </si>
  <si>
    <t>GAHAGNON François</t>
  </si>
  <si>
    <t>JENASTE Malick</t>
  </si>
  <si>
    <t>PISTOLET PG/PF 30 TIRS</t>
  </si>
  <si>
    <t>BISSAINTE Bruno</t>
  </si>
  <si>
    <t>BERTON Cyril</t>
  </si>
  <si>
    <t>SUMA Serge</t>
  </si>
  <si>
    <t>BORDESSOULES  Pierre</t>
  </si>
  <si>
    <t>JENASTE Youri</t>
  </si>
  <si>
    <t>PLOMION Frederic</t>
  </si>
  <si>
    <t>STAUFF  Benjamin</t>
  </si>
  <si>
    <t>JAILLET Benoit</t>
  </si>
  <si>
    <t>HOUILLIER  Marving</t>
  </si>
  <si>
    <t>BATILDE  Morgan</t>
  </si>
  <si>
    <t>PHERON  Dimitri</t>
  </si>
  <si>
    <t>LAURENT  Fructueux</t>
  </si>
  <si>
    <t>DENEE  STEVE</t>
  </si>
  <si>
    <t>PAYNE Lucien</t>
  </si>
  <si>
    <t>CORTANA  ALEX</t>
  </si>
  <si>
    <t>GAZA  Jules-Edouard</t>
  </si>
  <si>
    <t>CILIRIE  JEAN</t>
  </si>
  <si>
    <t>CAZIMIR  NICOLAS</t>
  </si>
  <si>
    <t>CORINUS  MAXIME</t>
  </si>
  <si>
    <t>MOHANDIR  Yannick</t>
  </si>
  <si>
    <t>JACOBIN  JACQUES- Ed</t>
  </si>
  <si>
    <t>GRENECHE  Estelle</t>
  </si>
  <si>
    <t>LABOR  Lydie</t>
  </si>
  <si>
    <t>GAYDU  Pauline</t>
  </si>
  <si>
    <t>PAROLE Béatrice</t>
  </si>
  <si>
    <t>MARIGNALE  Franciane</t>
  </si>
  <si>
    <t>COQUILLAS  Sabine</t>
  </si>
  <si>
    <t>SAINT-JEAN Antoine</t>
  </si>
  <si>
    <t>RENOIR  Amandine</t>
  </si>
  <si>
    <t>BATILDE  Paco</t>
  </si>
  <si>
    <t>PERIN  BRICE</t>
  </si>
  <si>
    <t>RIBIERO  Loris</t>
  </si>
  <si>
    <t>APPELGHEN  Axel</t>
  </si>
  <si>
    <t>GIRARD Alain</t>
  </si>
  <si>
    <t>DUFAIT  Cassandra</t>
  </si>
  <si>
    <t>ACOM</t>
  </si>
  <si>
    <t xml:space="preserve">         CRITERIUM DU GUC</t>
  </si>
  <si>
    <t>2010 /2011</t>
  </si>
  <si>
    <t>JOCHEL  Philippe</t>
  </si>
  <si>
    <t>ASMT</t>
  </si>
  <si>
    <t>STAUFF  Didier</t>
  </si>
  <si>
    <t>NOV</t>
  </si>
  <si>
    <t>JANV</t>
  </si>
  <si>
    <t>FEV</t>
  </si>
  <si>
    <t>MAR</t>
  </si>
  <si>
    <t>AVR</t>
  </si>
  <si>
    <t>MAI</t>
  </si>
  <si>
    <t>REMAN Hector</t>
  </si>
  <si>
    <t>LONDINFER Marvin</t>
  </si>
  <si>
    <t>participants</t>
  </si>
  <si>
    <t xml:space="preserve">                          </t>
  </si>
  <si>
    <t>JACOBY-KOALY JESSICA</t>
  </si>
  <si>
    <t>CHANDON Elisabeth</t>
  </si>
  <si>
    <t>SAINT-MARTIN</t>
  </si>
  <si>
    <t>ANTON Daniel</t>
  </si>
  <si>
    <t>LELIEVRE JACQUES</t>
  </si>
  <si>
    <t>WEISS Eric</t>
  </si>
  <si>
    <t>HUBERT André</t>
  </si>
  <si>
    <t>N'GUYEN Jean</t>
  </si>
  <si>
    <t>BERNARD Ehleine</t>
  </si>
  <si>
    <t>GLAUTAIN Philippe</t>
  </si>
  <si>
    <t>LONDINFER Mathew</t>
  </si>
  <si>
    <t>MARTHELI Précilia</t>
  </si>
  <si>
    <t>SCHNEIDER Lionel</t>
  </si>
  <si>
    <t>QUEVAL  O</t>
  </si>
  <si>
    <t>DENIS P</t>
  </si>
  <si>
    <t>HELENE B</t>
  </si>
  <si>
    <t>PEYREFICHE Patricia</t>
  </si>
  <si>
    <t>LASSINOT H</t>
  </si>
  <si>
    <t>FRAGES G</t>
  </si>
  <si>
    <t>GRENECHE  DIDIER</t>
  </si>
  <si>
    <t>BOURHIS Nathalie</t>
  </si>
  <si>
    <t>BOUCHER  HEMMERICK</t>
  </si>
  <si>
    <t>SEYMOUR  J-P</t>
  </si>
  <si>
    <t>DEMORY  William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</si>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</sst>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60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62"/>
      <name val="Calibri"/>
      <family val="2"/>
    </font>
    <font>
      <b/>
      <sz val="24"/>
      <color indexed="56"/>
      <name val="Calibri"/>
      <family val="2"/>
    </font>
    <font>
      <b/>
      <sz val="16"/>
      <color indexed="10"/>
      <name val="Calibri"/>
      <family val="2"/>
    </font>
    <font>
      <b/>
      <sz val="9"/>
      <color indexed="27"/>
      <name val="Calibri"/>
      <family val="2"/>
    </font>
    <font>
      <b/>
      <sz val="24"/>
      <color indexed="8"/>
      <name val="Calibri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8000860214233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5"/>
      <name val="Calibri"/>
      <family val="2"/>
    </font>
    <font>
      <b/>
      <sz val="16"/>
      <color rgb="FFC00000"/>
      <name val="Calibri"/>
      <family val="2"/>
    </font>
    <font>
      <b/>
      <sz val="12"/>
      <color theme="5"/>
      <name val="Calibri"/>
      <family val="2"/>
    </font>
    <font>
      <b/>
      <sz val="18"/>
      <color theme="5"/>
      <name val="Calibri"/>
      <family val="2"/>
    </font>
    <font>
      <b/>
      <sz val="12"/>
      <color rgb="FFFF0000"/>
      <name val="Calibri"/>
      <family val="2"/>
    </font>
    <font>
      <b/>
      <sz val="16"/>
      <color theme="3" tint="0.39998000860214233"/>
      <name val="Calibri"/>
      <family val="2"/>
    </font>
    <font>
      <b/>
      <sz val="24"/>
      <color theme="3"/>
      <name val="Calibri"/>
      <family val="2"/>
    </font>
    <font>
      <b/>
      <sz val="16"/>
      <color rgb="FFFF0000"/>
      <name val="Calibri"/>
      <family val="2"/>
    </font>
    <font>
      <b/>
      <sz val="9"/>
      <color theme="8" tint="0.7999799847602844"/>
      <name val="Calibri"/>
      <family val="2"/>
    </font>
    <font>
      <b/>
      <sz val="24"/>
      <color theme="1"/>
      <name val="Calibri"/>
      <family val="2"/>
    </font>
    <font>
      <b/>
      <sz val="9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16" borderId="12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9" fillId="0" borderId="0" xfId="0" applyFont="1" applyAlignment="1">
      <alignment horizontal="right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16" fontId="60" fillId="0" borderId="18" xfId="0" applyNumberFormat="1" applyFont="1" applyBorder="1" applyAlignment="1">
      <alignment horizontal="center"/>
    </xf>
    <xf numFmtId="16" fontId="60" fillId="0" borderId="19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61" fillId="34" borderId="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62" fillId="33" borderId="26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27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65" fillId="35" borderId="29" xfId="0" applyFont="1" applyFill="1" applyBorder="1" applyAlignment="1">
      <alignment horizontal="center"/>
    </xf>
    <xf numFmtId="0" fontId="65" fillId="35" borderId="19" xfId="0" applyFont="1" applyFill="1" applyBorder="1" applyAlignment="1">
      <alignment horizontal="center"/>
    </xf>
    <xf numFmtId="0" fontId="66" fillId="35" borderId="13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6" fillId="36" borderId="24" xfId="0" applyFont="1" applyFill="1" applyBorder="1" applyAlignment="1">
      <alignment horizontal="center"/>
    </xf>
    <xf numFmtId="0" fontId="66" fillId="36" borderId="28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6" fillId="33" borderId="34" xfId="0" applyFont="1" applyFill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6" fillId="33" borderId="36" xfId="0" applyFont="1" applyFill="1" applyBorder="1" applyAlignment="1">
      <alignment horizontal="center"/>
    </xf>
    <xf numFmtId="0" fontId="66" fillId="33" borderId="37" xfId="0" applyFont="1" applyFill="1" applyBorder="1" applyAlignment="1">
      <alignment horizontal="center"/>
    </xf>
    <xf numFmtId="0" fontId="66" fillId="0" borderId="37" xfId="0" applyFont="1" applyBorder="1" applyAlignment="1">
      <alignment horizontal="center"/>
    </xf>
    <xf numFmtId="16" fontId="66" fillId="33" borderId="24" xfId="0" applyNumberFormat="1" applyFont="1" applyFill="1" applyBorder="1" applyAlignment="1">
      <alignment horizontal="center"/>
    </xf>
    <xf numFmtId="16" fontId="66" fillId="33" borderId="37" xfId="0" applyNumberFormat="1" applyFont="1" applyFill="1" applyBorder="1" applyAlignment="1">
      <alignment horizontal="center"/>
    </xf>
    <xf numFmtId="0" fontId="67" fillId="33" borderId="33" xfId="0" applyFont="1" applyFill="1" applyBorder="1" applyAlignment="1">
      <alignment horizontal="center"/>
    </xf>
    <xf numFmtId="0" fontId="66" fillId="36" borderId="35" xfId="0" applyFont="1" applyFill="1" applyBorder="1" applyAlignment="1">
      <alignment horizontal="center"/>
    </xf>
    <xf numFmtId="0" fontId="66" fillId="36" borderId="37" xfId="0" applyFont="1" applyFill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/>
    </xf>
    <xf numFmtId="0" fontId="66" fillId="37" borderId="24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8" fillId="0" borderId="0" xfId="0" applyFont="1" applyFill="1" applyAlignment="1">
      <alignment/>
    </xf>
    <xf numFmtId="0" fontId="69" fillId="0" borderId="12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61" fillId="36" borderId="30" xfId="0" applyFont="1" applyFill="1" applyBorder="1" applyAlignment="1">
      <alignment horizontal="center"/>
    </xf>
    <xf numFmtId="0" fontId="61" fillId="36" borderId="31" xfId="0" applyFont="1" applyFill="1" applyBorder="1" applyAlignment="1">
      <alignment horizontal="center"/>
    </xf>
    <xf numFmtId="0" fontId="63" fillId="36" borderId="21" xfId="0" applyFont="1" applyFill="1" applyBorder="1" applyAlignment="1">
      <alignment horizontal="center"/>
    </xf>
    <xf numFmtId="0" fontId="66" fillId="33" borderId="42" xfId="0" applyFont="1" applyFill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66" fillId="33" borderId="43" xfId="0" applyFont="1" applyFill="1" applyBorder="1" applyAlignment="1">
      <alignment horizontal="center"/>
    </xf>
    <xf numFmtId="0" fontId="60" fillId="33" borderId="34" xfId="0" applyFont="1" applyFill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0" fillId="33" borderId="36" xfId="0" applyFont="1" applyFill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6" fillId="36" borderId="45" xfId="0" applyFont="1" applyFill="1" applyBorder="1" applyAlignment="1">
      <alignment horizontal="center"/>
    </xf>
    <xf numFmtId="0" fontId="66" fillId="36" borderId="46" xfId="0" applyFont="1" applyFill="1" applyBorder="1" applyAlignment="1">
      <alignment horizontal="center"/>
    </xf>
    <xf numFmtId="0" fontId="66" fillId="36" borderId="4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Fill="1" applyAlignment="1">
      <alignment/>
    </xf>
    <xf numFmtId="0" fontId="71" fillId="0" borderId="21" xfId="0" applyFont="1" applyBorder="1" applyAlignment="1">
      <alignment/>
    </xf>
    <xf numFmtId="0" fontId="62" fillId="33" borderId="12" xfId="0" applyFont="1" applyFill="1" applyBorder="1" applyAlignment="1">
      <alignment horizontal="center"/>
    </xf>
    <xf numFmtId="0" fontId="62" fillId="33" borderId="38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0" fillId="0" borderId="48" xfId="0" applyBorder="1" applyAlignment="1">
      <alignment/>
    </xf>
    <xf numFmtId="0" fontId="59" fillId="0" borderId="49" xfId="0" applyFont="1" applyBorder="1" applyAlignment="1">
      <alignment horizontal="center"/>
    </xf>
    <xf numFmtId="0" fontId="74" fillId="0" borderId="48" xfId="0" applyFont="1" applyBorder="1" applyAlignment="1">
      <alignment horizontal="center"/>
    </xf>
    <xf numFmtId="0" fontId="62" fillId="0" borderId="48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2" fillId="0" borderId="50" xfId="0" applyFont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33" borderId="34" xfId="0" applyFill="1" applyBorder="1" applyAlignment="1">
      <alignment/>
    </xf>
    <xf numFmtId="0" fontId="0" fillId="0" borderId="34" xfId="0" applyBorder="1" applyAlignment="1">
      <alignment/>
    </xf>
    <xf numFmtId="0" fontId="0" fillId="33" borderId="12" xfId="0" applyFill="1" applyBorder="1" applyAlignment="1">
      <alignment/>
    </xf>
    <xf numFmtId="0" fontId="75" fillId="33" borderId="40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0" fillId="0" borderId="40" xfId="0" applyBorder="1" applyAlignment="1">
      <alignment/>
    </xf>
    <xf numFmtId="0" fontId="0" fillId="33" borderId="40" xfId="0" applyFill="1" applyBorder="1" applyAlignment="1">
      <alignment/>
    </xf>
    <xf numFmtId="0" fontId="76" fillId="33" borderId="4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2" xfId="0" applyFill="1" applyBorder="1" applyAlignment="1">
      <alignment/>
    </xf>
    <xf numFmtId="0" fontId="66" fillId="0" borderId="36" xfId="0" applyFont="1" applyBorder="1" applyAlignment="1">
      <alignment horizontal="center"/>
    </xf>
    <xf numFmtId="0" fontId="0" fillId="0" borderId="51" xfId="0" applyFill="1" applyBorder="1" applyAlignment="1">
      <alignment/>
    </xf>
    <xf numFmtId="0" fontId="65" fillId="0" borderId="51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33" xfId="0" applyFont="1" applyFill="1" applyBorder="1" applyAlignment="1">
      <alignment horizontal="center"/>
    </xf>
    <xf numFmtId="0" fontId="65" fillId="38" borderId="33" xfId="0" applyFont="1" applyFill="1" applyBorder="1" applyAlignment="1">
      <alignment/>
    </xf>
    <xf numFmtId="0" fontId="65" fillId="0" borderId="52" xfId="0" applyFont="1" applyFill="1" applyBorder="1" applyAlignment="1">
      <alignment horizontal="center"/>
    </xf>
    <xf numFmtId="0" fontId="65" fillId="0" borderId="53" xfId="0" applyFont="1" applyBorder="1" applyAlignment="1">
      <alignment/>
    </xf>
    <xf numFmtId="0" fontId="67" fillId="0" borderId="54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0" fontId="29" fillId="37" borderId="24" xfId="0" applyFont="1" applyFill="1" applyBorder="1" applyAlignment="1">
      <alignment horizontal="center"/>
    </xf>
    <xf numFmtId="0" fontId="66" fillId="37" borderId="34" xfId="0" applyFont="1" applyFill="1" applyBorder="1" applyAlignment="1">
      <alignment horizontal="center"/>
    </xf>
    <xf numFmtId="0" fontId="60" fillId="37" borderId="24" xfId="0" applyFont="1" applyFill="1" applyBorder="1" applyAlignment="1">
      <alignment horizontal="center"/>
    </xf>
    <xf numFmtId="0" fontId="60" fillId="37" borderId="34" xfId="0" applyFont="1" applyFill="1" applyBorder="1" applyAlignment="1">
      <alignment horizontal="center"/>
    </xf>
    <xf numFmtId="0" fontId="60" fillId="36" borderId="55" xfId="0" applyFont="1" applyFill="1" applyBorder="1" applyAlignment="1">
      <alignment horizontal="center"/>
    </xf>
    <xf numFmtId="0" fontId="60" fillId="36" borderId="53" xfId="0" applyFont="1" applyFill="1" applyBorder="1" applyAlignment="1">
      <alignment horizontal="center"/>
    </xf>
    <xf numFmtId="0" fontId="64" fillId="36" borderId="53" xfId="0" applyFont="1" applyFill="1" applyBorder="1" applyAlignment="1">
      <alignment horizontal="center"/>
    </xf>
    <xf numFmtId="0" fontId="60" fillId="36" borderId="56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67" fillId="0" borderId="2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16" fontId="77" fillId="37" borderId="24" xfId="0" applyNumberFormat="1" applyFont="1" applyFill="1" applyBorder="1" applyAlignment="1">
      <alignment horizontal="center"/>
    </xf>
    <xf numFmtId="0" fontId="66" fillId="37" borderId="42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5" fillId="38" borderId="51" xfId="0" applyFont="1" applyFill="1" applyBorder="1" applyAlignment="1">
      <alignment/>
    </xf>
    <xf numFmtId="0" fontId="0" fillId="38" borderId="51" xfId="0" applyFill="1" applyBorder="1" applyAlignment="1">
      <alignment/>
    </xf>
    <xf numFmtId="0" fontId="0" fillId="38" borderId="0" xfId="0" applyFill="1" applyAlignment="1">
      <alignment/>
    </xf>
    <xf numFmtId="0" fontId="66" fillId="0" borderId="34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78" fillId="33" borderId="11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/>
    </xf>
    <xf numFmtId="0" fontId="65" fillId="38" borderId="33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65" fillId="0" borderId="54" xfId="0" applyFont="1" applyBorder="1" applyAlignment="1">
      <alignment/>
    </xf>
    <xf numFmtId="0" fontId="64" fillId="0" borderId="32" xfId="0" applyFont="1" applyBorder="1" applyAlignment="1">
      <alignment horizontal="center"/>
    </xf>
    <xf numFmtId="0" fontId="60" fillId="36" borderId="30" xfId="0" applyFont="1" applyFill="1" applyBorder="1" applyAlignment="1">
      <alignment horizontal="center"/>
    </xf>
    <xf numFmtId="0" fontId="60" fillId="36" borderId="31" xfId="0" applyFont="1" applyFill="1" applyBorder="1" applyAlignment="1">
      <alignment horizontal="center"/>
    </xf>
    <xf numFmtId="0" fontId="29" fillId="37" borderId="42" xfId="0" applyFont="1" applyFill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6" fillId="0" borderId="43" xfId="0" applyFont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0" fillId="38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9" fillId="37" borderId="34" xfId="0" applyFont="1" applyFill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65" fillId="39" borderId="33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60" fillId="36" borderId="12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16" fontId="66" fillId="37" borderId="24" xfId="0" applyNumberFormat="1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79" fillId="0" borderId="33" xfId="0" applyFont="1" applyFill="1" applyBorder="1" applyAlignment="1">
      <alignment horizontal="center"/>
    </xf>
    <xf numFmtId="0" fontId="79" fillId="0" borderId="52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79" fillId="0" borderId="4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10</xdr:row>
      <xdr:rowOff>381000</xdr:rowOff>
    </xdr:from>
    <xdr:to>
      <xdr:col>12</xdr:col>
      <xdr:colOff>762000</xdr:colOff>
      <xdr:row>12</xdr:row>
      <xdr:rowOff>9525</xdr:rowOff>
    </xdr:to>
    <xdr:pic>
      <xdr:nvPicPr>
        <xdr:cNvPr id="1" name="Image 2" descr="logo lig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2955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76200</xdr:colOff>
      <xdr:row>10</xdr:row>
      <xdr:rowOff>85725</xdr:rowOff>
    </xdr:from>
    <xdr:ext cx="190500" cy="285750"/>
    <xdr:sp fLocksText="0">
      <xdr:nvSpPr>
        <xdr:cNvPr id="2" name="ZoneTexte 3"/>
        <xdr:cNvSpPr txBox="1">
          <a:spLocks noChangeArrowheads="1"/>
        </xdr:cNvSpPr>
      </xdr:nvSpPr>
      <xdr:spPr>
        <a:xfrm>
          <a:off x="2305050" y="2000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</xdr:row>
      <xdr:rowOff>85725</xdr:rowOff>
    </xdr:from>
    <xdr:ext cx="190500" cy="266700"/>
    <xdr:sp fLocksText="0">
      <xdr:nvSpPr>
        <xdr:cNvPr id="3" name="ZoneTexte 7"/>
        <xdr:cNvSpPr txBox="1">
          <a:spLocks noChangeArrowheads="1"/>
        </xdr:cNvSpPr>
      </xdr:nvSpPr>
      <xdr:spPr>
        <a:xfrm>
          <a:off x="2305050" y="180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97</xdr:row>
      <xdr:rowOff>0</xdr:rowOff>
    </xdr:from>
    <xdr:ext cx="190500" cy="276225"/>
    <xdr:sp fLocksText="0">
      <xdr:nvSpPr>
        <xdr:cNvPr id="4" name="ZoneTexte 11"/>
        <xdr:cNvSpPr txBox="1">
          <a:spLocks noChangeArrowheads="1"/>
        </xdr:cNvSpPr>
      </xdr:nvSpPr>
      <xdr:spPr>
        <a:xfrm>
          <a:off x="2305050" y="17992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219075</xdr:colOff>
      <xdr:row>11</xdr:row>
      <xdr:rowOff>28575</xdr:rowOff>
    </xdr:from>
    <xdr:to>
      <xdr:col>4</xdr:col>
      <xdr:colOff>809625</xdr:colOff>
      <xdr:row>12</xdr:row>
      <xdr:rowOff>9525</xdr:rowOff>
    </xdr:to>
    <xdr:pic>
      <xdr:nvPicPr>
        <xdr:cNvPr id="5" name="Image 1" descr="edit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35267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76200</xdr:colOff>
      <xdr:row>10</xdr:row>
      <xdr:rowOff>85725</xdr:rowOff>
    </xdr:from>
    <xdr:ext cx="190500" cy="285750"/>
    <xdr:sp fLocksText="0">
      <xdr:nvSpPr>
        <xdr:cNvPr id="6" name="ZoneTexte 16"/>
        <xdr:cNvSpPr txBox="1">
          <a:spLocks noChangeArrowheads="1"/>
        </xdr:cNvSpPr>
      </xdr:nvSpPr>
      <xdr:spPr>
        <a:xfrm>
          <a:off x="2305050" y="2000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7" name="ZoneTexte 10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8" name="ZoneTexte 12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97</xdr:row>
      <xdr:rowOff>0</xdr:rowOff>
    </xdr:from>
    <xdr:ext cx="190500" cy="276225"/>
    <xdr:sp fLocksText="0">
      <xdr:nvSpPr>
        <xdr:cNvPr id="9" name="ZoneTexte 15"/>
        <xdr:cNvSpPr txBox="1">
          <a:spLocks noChangeArrowheads="1"/>
        </xdr:cNvSpPr>
      </xdr:nvSpPr>
      <xdr:spPr>
        <a:xfrm>
          <a:off x="2305050" y="17992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10" name="ZoneTexte 17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11" name="ZoneTexte 18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97</xdr:row>
      <xdr:rowOff>0</xdr:rowOff>
    </xdr:from>
    <xdr:ext cx="190500" cy="276225"/>
    <xdr:sp fLocksText="0">
      <xdr:nvSpPr>
        <xdr:cNvPr id="12" name="ZoneTexte 25"/>
        <xdr:cNvSpPr txBox="1">
          <a:spLocks noChangeArrowheads="1"/>
        </xdr:cNvSpPr>
      </xdr:nvSpPr>
      <xdr:spPr>
        <a:xfrm>
          <a:off x="2305050" y="17992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13" name="ZoneTexte 26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14" name="ZoneTexte 27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97</xdr:row>
      <xdr:rowOff>0</xdr:rowOff>
    </xdr:from>
    <xdr:ext cx="190500" cy="276225"/>
    <xdr:sp fLocksText="0">
      <xdr:nvSpPr>
        <xdr:cNvPr id="15" name="ZoneTexte 28"/>
        <xdr:cNvSpPr txBox="1">
          <a:spLocks noChangeArrowheads="1"/>
        </xdr:cNvSpPr>
      </xdr:nvSpPr>
      <xdr:spPr>
        <a:xfrm>
          <a:off x="2305050" y="17992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16" name="ZoneTexte 29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99</xdr:row>
      <xdr:rowOff>0</xdr:rowOff>
    </xdr:from>
    <xdr:ext cx="190500" cy="285750"/>
    <xdr:sp fLocksText="0">
      <xdr:nvSpPr>
        <xdr:cNvPr id="17" name="ZoneTexte 30"/>
        <xdr:cNvSpPr txBox="1">
          <a:spLocks noChangeArrowheads="1"/>
        </xdr:cNvSpPr>
      </xdr:nvSpPr>
      <xdr:spPr>
        <a:xfrm>
          <a:off x="6372225" y="18373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81</xdr:row>
      <xdr:rowOff>0</xdr:rowOff>
    </xdr:from>
    <xdr:ext cx="190500" cy="276225"/>
    <xdr:sp fLocksText="0">
      <xdr:nvSpPr>
        <xdr:cNvPr id="18" name="ZoneTexte 31"/>
        <xdr:cNvSpPr txBox="1">
          <a:spLocks noChangeArrowheads="1"/>
        </xdr:cNvSpPr>
      </xdr:nvSpPr>
      <xdr:spPr>
        <a:xfrm>
          <a:off x="2305050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19" name="ZoneTexte 32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0" name="ZoneTexte 33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81</xdr:row>
      <xdr:rowOff>0</xdr:rowOff>
    </xdr:from>
    <xdr:ext cx="190500" cy="276225"/>
    <xdr:sp fLocksText="0">
      <xdr:nvSpPr>
        <xdr:cNvPr id="21" name="ZoneTexte 34"/>
        <xdr:cNvSpPr txBox="1">
          <a:spLocks noChangeArrowheads="1"/>
        </xdr:cNvSpPr>
      </xdr:nvSpPr>
      <xdr:spPr>
        <a:xfrm>
          <a:off x="2305050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2" name="ZoneTexte 35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3" name="ZoneTexte 36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81</xdr:row>
      <xdr:rowOff>0</xdr:rowOff>
    </xdr:from>
    <xdr:ext cx="190500" cy="276225"/>
    <xdr:sp fLocksText="0">
      <xdr:nvSpPr>
        <xdr:cNvPr id="24" name="ZoneTexte 37"/>
        <xdr:cNvSpPr txBox="1">
          <a:spLocks noChangeArrowheads="1"/>
        </xdr:cNvSpPr>
      </xdr:nvSpPr>
      <xdr:spPr>
        <a:xfrm>
          <a:off x="2305050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5" name="ZoneTexte 38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6" name="ZoneTexte 39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81</xdr:row>
      <xdr:rowOff>0</xdr:rowOff>
    </xdr:from>
    <xdr:ext cx="190500" cy="276225"/>
    <xdr:sp fLocksText="0">
      <xdr:nvSpPr>
        <xdr:cNvPr id="27" name="ZoneTexte 40"/>
        <xdr:cNvSpPr txBox="1">
          <a:spLocks noChangeArrowheads="1"/>
        </xdr:cNvSpPr>
      </xdr:nvSpPr>
      <xdr:spPr>
        <a:xfrm>
          <a:off x="2305050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8" name="ZoneTexte 41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76200</xdr:colOff>
      <xdr:row>81</xdr:row>
      <xdr:rowOff>0</xdr:rowOff>
    </xdr:from>
    <xdr:ext cx="190500" cy="276225"/>
    <xdr:sp fLocksText="0">
      <xdr:nvSpPr>
        <xdr:cNvPr id="29" name="ZoneTexte 42"/>
        <xdr:cNvSpPr txBox="1">
          <a:spLocks noChangeArrowheads="1"/>
        </xdr:cNvSpPr>
      </xdr:nvSpPr>
      <xdr:spPr>
        <a:xfrm>
          <a:off x="6372225" y="14944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zoomScalePageLayoutView="0" workbookViewId="0" topLeftCell="B11">
      <selection activeCell="O20" sqref="O20"/>
    </sheetView>
  </sheetViews>
  <sheetFormatPr defaultColWidth="11.421875" defaultRowHeight="15"/>
  <cols>
    <col min="1" max="1" width="0.2890625" style="0" customWidth="1"/>
    <col min="2" max="2" width="10.421875" style="0" customWidth="1"/>
    <col min="3" max="3" width="3.28125" style="0" customWidth="1"/>
    <col min="4" max="4" width="6.28125" style="0" hidden="1" customWidth="1"/>
    <col min="5" max="5" width="19.421875" style="0" customWidth="1"/>
    <col min="6" max="12" width="8.7109375" style="0" customWidth="1"/>
    <col min="13" max="13" width="15.140625" style="0" customWidth="1"/>
  </cols>
  <sheetData>
    <row r="1" spans="1:24" ht="1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">
      <c r="A2" s="1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>
      <c r="A3" s="1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>
      <c r="A4" s="1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">
      <c r="A5" s="12"/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2:23" ht="15">
      <c r="B6" s="19"/>
      <c r="C6" s="19"/>
      <c r="E6" s="111"/>
      <c r="F6" s="111"/>
      <c r="G6" s="111"/>
      <c r="H6" s="111"/>
      <c r="I6" s="111"/>
      <c r="J6" s="111"/>
      <c r="K6" s="111"/>
      <c r="L6" s="111"/>
      <c r="M6" s="111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">
      <c r="B7" s="19"/>
      <c r="C7" s="19"/>
      <c r="E7" s="111"/>
      <c r="F7" s="111"/>
      <c r="G7" s="111"/>
      <c r="H7" s="111"/>
      <c r="I7" s="112"/>
      <c r="J7" s="111"/>
      <c r="K7" s="111"/>
      <c r="L7" s="111"/>
      <c r="M7" s="111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">
      <c r="B8" s="19"/>
      <c r="C8" s="19"/>
      <c r="E8" s="111"/>
      <c r="F8" s="112"/>
      <c r="G8" s="111"/>
      <c r="H8" s="111"/>
      <c r="I8" s="111"/>
      <c r="J8" s="111"/>
      <c r="K8" s="111"/>
      <c r="L8" s="111"/>
      <c r="M8" s="111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">
      <c r="B9" s="19"/>
      <c r="C9" s="19"/>
      <c r="E9" s="111"/>
      <c r="F9" s="111"/>
      <c r="G9" s="111"/>
      <c r="H9" s="111"/>
      <c r="I9" s="111"/>
      <c r="J9" s="111"/>
      <c r="K9" s="111"/>
      <c r="L9" s="111"/>
      <c r="M9" s="111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 thickBot="1">
      <c r="B10" s="19"/>
      <c r="C10" s="19"/>
      <c r="E10" s="113"/>
      <c r="F10" s="113"/>
      <c r="G10" s="114"/>
      <c r="H10" s="113"/>
      <c r="I10" s="114"/>
      <c r="J10" s="113"/>
      <c r="K10" s="113"/>
      <c r="L10" s="113"/>
      <c r="M10" s="113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32.25" thickBot="1">
      <c r="B11" s="19"/>
      <c r="E11" s="122"/>
      <c r="F11" s="116" t="s">
        <v>81</v>
      </c>
      <c r="G11" s="117" t="s">
        <v>67</v>
      </c>
      <c r="H11" s="118"/>
      <c r="I11" s="119"/>
      <c r="J11" s="119"/>
      <c r="K11" s="120"/>
      <c r="L11" s="121"/>
      <c r="M11" s="115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32.25" thickBot="1">
      <c r="B12" s="19"/>
      <c r="C12" s="19"/>
      <c r="E12" s="155"/>
      <c r="F12" s="156"/>
      <c r="G12" s="157"/>
      <c r="H12" s="158" t="s">
        <v>68</v>
      </c>
      <c r="I12" s="156"/>
      <c r="J12" s="117" t="s">
        <v>67</v>
      </c>
      <c r="K12" s="156"/>
      <c r="L12" s="159"/>
      <c r="M12" s="155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21.75" thickBot="1">
      <c r="B13" s="19"/>
      <c r="C13" s="19"/>
      <c r="E13" s="14" t="s">
        <v>7</v>
      </c>
      <c r="F13" s="1"/>
      <c r="G13" s="1" t="s">
        <v>8</v>
      </c>
      <c r="H13" s="2"/>
      <c r="I13" s="2"/>
      <c r="J13" s="2"/>
      <c r="K13" s="2"/>
      <c r="L13" s="15"/>
      <c r="M13" s="9" t="s">
        <v>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21.75" thickBot="1">
      <c r="B14" s="19"/>
      <c r="C14" s="19"/>
      <c r="E14" s="3"/>
      <c r="F14" s="10">
        <v>40510</v>
      </c>
      <c r="G14" s="10">
        <v>40573</v>
      </c>
      <c r="H14" s="11">
        <v>40601</v>
      </c>
      <c r="I14" s="11">
        <v>40629</v>
      </c>
      <c r="J14" s="11">
        <v>40643</v>
      </c>
      <c r="K14" s="11">
        <v>40678</v>
      </c>
      <c r="L14" s="4" t="s">
        <v>10</v>
      </c>
      <c r="M14" s="3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5.75" thickBot="1">
      <c r="B15" s="19"/>
      <c r="C15" s="152"/>
      <c r="E15" s="145" t="s">
        <v>13</v>
      </c>
      <c r="F15" s="39"/>
      <c r="G15" s="40"/>
      <c r="H15" s="40"/>
      <c r="I15" s="40"/>
      <c r="J15" s="40"/>
      <c r="K15" s="40"/>
      <c r="L15" s="41"/>
      <c r="M15" s="42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 customHeight="1" thickBot="1">
      <c r="A16" s="5">
        <v>10</v>
      </c>
      <c r="B16" s="19"/>
      <c r="C16" s="20">
        <v>10</v>
      </c>
      <c r="E16" s="70" t="s">
        <v>32</v>
      </c>
      <c r="F16" s="44">
        <v>551</v>
      </c>
      <c r="G16" s="44">
        <v>558</v>
      </c>
      <c r="H16" s="44">
        <v>556</v>
      </c>
      <c r="I16" s="44">
        <v>566</v>
      </c>
      <c r="J16" s="44">
        <v>546</v>
      </c>
      <c r="K16" s="44"/>
      <c r="L16" s="45">
        <f aca="true" t="shared" si="0" ref="L16:L22">+SUM(F16:K16)</f>
        <v>2777</v>
      </c>
      <c r="M16" s="71" t="s"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2.75" customHeight="1" thickBot="1">
      <c r="A17" s="5">
        <v>8</v>
      </c>
      <c r="B17" s="19"/>
      <c r="C17" s="20">
        <v>8</v>
      </c>
      <c r="E17" s="69" t="s">
        <v>31</v>
      </c>
      <c r="F17" s="46">
        <v>553</v>
      </c>
      <c r="G17" s="46">
        <v>547</v>
      </c>
      <c r="H17" s="46">
        <v>548</v>
      </c>
      <c r="I17" s="46">
        <v>548</v>
      </c>
      <c r="J17" s="46">
        <v>549</v>
      </c>
      <c r="K17" s="46"/>
      <c r="L17" s="47">
        <f t="shared" si="0"/>
        <v>2745</v>
      </c>
      <c r="M17" s="50" t="s">
        <v>6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2.75" customHeight="1">
      <c r="A18" s="5">
        <v>6</v>
      </c>
      <c r="B18" s="19"/>
      <c r="C18" s="20">
        <v>6</v>
      </c>
      <c r="E18" s="49" t="s">
        <v>33</v>
      </c>
      <c r="F18" s="46">
        <v>547</v>
      </c>
      <c r="G18" s="46">
        <v>546</v>
      </c>
      <c r="H18" s="46">
        <v>533</v>
      </c>
      <c r="I18" s="46">
        <v>551</v>
      </c>
      <c r="J18" s="46">
        <v>526</v>
      </c>
      <c r="K18" s="46"/>
      <c r="L18" s="47">
        <f t="shared" si="0"/>
        <v>2703</v>
      </c>
      <c r="M18" s="50" t="s">
        <v>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 customHeight="1">
      <c r="A19" s="5">
        <v>5</v>
      </c>
      <c r="B19" s="19"/>
      <c r="C19" s="20">
        <v>5</v>
      </c>
      <c r="E19" s="43" t="s">
        <v>34</v>
      </c>
      <c r="F19" s="46">
        <v>538</v>
      </c>
      <c r="G19" s="46">
        <v>527</v>
      </c>
      <c r="H19" s="46">
        <v>528</v>
      </c>
      <c r="I19" s="46">
        <v>542</v>
      </c>
      <c r="J19" s="46">
        <v>547</v>
      </c>
      <c r="K19" s="46"/>
      <c r="L19" s="47">
        <f>+SUM(F19:K19)</f>
        <v>2682</v>
      </c>
      <c r="M19" s="50" t="s"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2.75" customHeight="1">
      <c r="A20" s="5">
        <v>4</v>
      </c>
      <c r="B20" s="19"/>
      <c r="C20" s="20">
        <v>4</v>
      </c>
      <c r="E20" s="43" t="s">
        <v>12</v>
      </c>
      <c r="F20" s="46">
        <v>513</v>
      </c>
      <c r="G20" s="46">
        <v>543</v>
      </c>
      <c r="H20" s="46">
        <v>533</v>
      </c>
      <c r="I20" s="46">
        <v>538</v>
      </c>
      <c r="J20" s="46">
        <v>534</v>
      </c>
      <c r="K20" s="46"/>
      <c r="L20" s="47">
        <f>+SUM(F20:K20)</f>
        <v>2661</v>
      </c>
      <c r="M20" s="48" t="s">
        <v>6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.75" customHeight="1">
      <c r="A21" s="5">
        <v>3</v>
      </c>
      <c r="B21" s="19"/>
      <c r="C21" s="20">
        <v>3</v>
      </c>
      <c r="E21" s="43" t="s">
        <v>37</v>
      </c>
      <c r="F21" s="46">
        <v>513</v>
      </c>
      <c r="G21" s="46">
        <v>512</v>
      </c>
      <c r="H21" s="46">
        <v>530</v>
      </c>
      <c r="I21" s="46">
        <v>543</v>
      </c>
      <c r="J21" s="46">
        <v>535</v>
      </c>
      <c r="K21" s="46"/>
      <c r="L21" s="47">
        <f t="shared" si="0"/>
        <v>2633</v>
      </c>
      <c r="M21" s="48" t="s"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 customHeight="1">
      <c r="A22" s="5">
        <v>2</v>
      </c>
      <c r="B22" s="19"/>
      <c r="C22" s="20">
        <v>2</v>
      </c>
      <c r="E22" s="43" t="s">
        <v>15</v>
      </c>
      <c r="F22" s="51">
        <v>519</v>
      </c>
      <c r="G22" s="51">
        <v>502</v>
      </c>
      <c r="H22" s="46">
        <v>510</v>
      </c>
      <c r="I22" s="46">
        <v>489</v>
      </c>
      <c r="J22" s="72"/>
      <c r="K22" s="72"/>
      <c r="L22" s="47">
        <f t="shared" si="0"/>
        <v>2020</v>
      </c>
      <c r="M22" s="50" t="s">
        <v>6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.75" customHeight="1">
      <c r="A23" s="5"/>
      <c r="B23" s="19"/>
      <c r="C23" s="20">
        <v>1</v>
      </c>
      <c r="E23" s="43" t="s">
        <v>38</v>
      </c>
      <c r="F23" s="46">
        <v>485</v>
      </c>
      <c r="G23" s="46">
        <v>497</v>
      </c>
      <c r="H23" s="46">
        <v>499</v>
      </c>
      <c r="I23" s="46">
        <v>485</v>
      </c>
      <c r="J23" s="46">
        <v>503</v>
      </c>
      <c r="K23" s="46"/>
      <c r="L23" s="47">
        <f aca="true" t="shared" si="1" ref="L23:L33">+SUM(F23:K23)</f>
        <v>2469</v>
      </c>
      <c r="M23" s="48" t="s">
        <v>26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2.75" customHeight="1">
      <c r="B24" s="19"/>
      <c r="C24" s="21"/>
      <c r="E24" s="43" t="s">
        <v>42</v>
      </c>
      <c r="F24" s="52">
        <v>430</v>
      </c>
      <c r="G24" s="52">
        <v>440</v>
      </c>
      <c r="H24" s="52">
        <v>440</v>
      </c>
      <c r="I24" s="52">
        <v>412</v>
      </c>
      <c r="J24" s="46">
        <v>361</v>
      </c>
      <c r="K24" s="46"/>
      <c r="L24" s="47">
        <f t="shared" si="1"/>
        <v>2083</v>
      </c>
      <c r="M24" s="50" t="s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2.75" customHeight="1">
      <c r="B25" s="19"/>
      <c r="C25" s="21"/>
      <c r="E25" s="53" t="s">
        <v>78</v>
      </c>
      <c r="F25" s="72"/>
      <c r="G25" s="46">
        <v>533</v>
      </c>
      <c r="H25" s="46">
        <v>518</v>
      </c>
      <c r="I25" s="46">
        <v>548</v>
      </c>
      <c r="J25" s="46">
        <v>537</v>
      </c>
      <c r="K25" s="46"/>
      <c r="L25" s="47">
        <f t="shared" si="1"/>
        <v>2136</v>
      </c>
      <c r="M25" s="48" t="s"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2.75" customHeight="1">
      <c r="B26" s="19"/>
      <c r="C26" s="21"/>
      <c r="E26" s="43" t="s">
        <v>43</v>
      </c>
      <c r="F26" s="52">
        <v>428</v>
      </c>
      <c r="G26" s="52">
        <v>460</v>
      </c>
      <c r="H26" s="52">
        <v>449</v>
      </c>
      <c r="I26" s="52">
        <v>407</v>
      </c>
      <c r="J26" s="72"/>
      <c r="K26" s="46"/>
      <c r="L26" s="47">
        <f t="shared" si="1"/>
        <v>1744</v>
      </c>
      <c r="M26" s="50" t="s">
        <v>25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2.75" customHeight="1">
      <c r="B27" s="19"/>
      <c r="C27" s="19"/>
      <c r="E27" s="43" t="s">
        <v>44</v>
      </c>
      <c r="F27" s="52">
        <v>408</v>
      </c>
      <c r="G27" s="52">
        <v>435</v>
      </c>
      <c r="H27" s="52">
        <v>432</v>
      </c>
      <c r="I27" s="52">
        <v>424</v>
      </c>
      <c r="J27" s="186" t="s">
        <v>106</v>
      </c>
      <c r="K27" s="46"/>
      <c r="L27" s="47">
        <f t="shared" si="1"/>
        <v>1699</v>
      </c>
      <c r="M27" s="50" t="s">
        <v>4</v>
      </c>
      <c r="N27" s="19"/>
      <c r="O27" s="24"/>
      <c r="P27" s="24"/>
      <c r="Q27" s="24"/>
      <c r="R27" s="24"/>
      <c r="S27" s="24"/>
      <c r="T27" s="24"/>
      <c r="U27" s="24"/>
      <c r="V27" s="25"/>
      <c r="W27" s="26"/>
    </row>
    <row r="28" spans="2:23" ht="12.75" customHeight="1">
      <c r="B28" s="19"/>
      <c r="C28" s="19"/>
      <c r="E28" s="43" t="s">
        <v>45</v>
      </c>
      <c r="F28" s="52">
        <v>407</v>
      </c>
      <c r="G28" s="52">
        <v>410</v>
      </c>
      <c r="H28" s="51">
        <v>439</v>
      </c>
      <c r="I28" s="52">
        <v>428</v>
      </c>
      <c r="J28" s="186" t="s">
        <v>106</v>
      </c>
      <c r="K28" s="46"/>
      <c r="L28" s="47">
        <f t="shared" si="1"/>
        <v>1684</v>
      </c>
      <c r="M28" s="50" t="s">
        <v>6</v>
      </c>
      <c r="N28" s="19"/>
      <c r="O28" s="24"/>
      <c r="P28" s="24"/>
      <c r="Q28" s="24"/>
      <c r="R28" s="24"/>
      <c r="S28" s="24"/>
      <c r="T28" s="24"/>
      <c r="U28" s="24"/>
      <c r="V28" s="25"/>
      <c r="W28" s="26"/>
    </row>
    <row r="29" spans="2:23" ht="12.75" customHeight="1">
      <c r="B29" s="19"/>
      <c r="C29" s="19"/>
      <c r="E29" s="53" t="s">
        <v>69</v>
      </c>
      <c r="F29" s="52">
        <v>251</v>
      </c>
      <c r="G29" s="51">
        <v>437</v>
      </c>
      <c r="H29" s="52">
        <v>438</v>
      </c>
      <c r="I29" s="52">
        <v>430</v>
      </c>
      <c r="J29" s="46">
        <v>439</v>
      </c>
      <c r="K29" s="46"/>
      <c r="L29" s="47">
        <f t="shared" si="1"/>
        <v>1995</v>
      </c>
      <c r="M29" s="50" t="s">
        <v>6</v>
      </c>
      <c r="N29" s="19"/>
      <c r="O29" s="24"/>
      <c r="P29" s="24"/>
      <c r="Q29" s="24"/>
      <c r="R29" s="24"/>
      <c r="S29" s="24"/>
      <c r="T29" s="24"/>
      <c r="U29" s="24"/>
      <c r="V29" s="25"/>
      <c r="W29" s="26"/>
    </row>
    <row r="30" spans="2:23" ht="12.75" customHeight="1">
      <c r="B30" s="19"/>
      <c r="C30" s="19"/>
      <c r="E30" s="43" t="s">
        <v>47</v>
      </c>
      <c r="F30" s="52">
        <v>395</v>
      </c>
      <c r="G30" s="51">
        <v>387</v>
      </c>
      <c r="H30" s="146">
        <v>379</v>
      </c>
      <c r="I30" s="52">
        <v>359</v>
      </c>
      <c r="J30" s="46">
        <v>440</v>
      </c>
      <c r="K30" s="46"/>
      <c r="L30" s="47">
        <f t="shared" si="1"/>
        <v>1960</v>
      </c>
      <c r="M30" s="50" t="s">
        <v>6</v>
      </c>
      <c r="N30" s="19"/>
      <c r="O30" s="24"/>
      <c r="P30" s="24"/>
      <c r="Q30" s="24"/>
      <c r="R30" s="24"/>
      <c r="S30" s="24"/>
      <c r="T30" s="24"/>
      <c r="U30" s="24"/>
      <c r="V30" s="25"/>
      <c r="W30" s="26"/>
    </row>
    <row r="31" spans="2:23" ht="12.75" customHeight="1">
      <c r="B31" s="19"/>
      <c r="C31" s="19"/>
      <c r="E31" s="43" t="s">
        <v>71</v>
      </c>
      <c r="F31" s="46">
        <v>422</v>
      </c>
      <c r="G31" s="46">
        <v>512</v>
      </c>
      <c r="H31" s="72"/>
      <c r="I31" s="46">
        <v>480</v>
      </c>
      <c r="J31" s="46">
        <v>469</v>
      </c>
      <c r="K31" s="46"/>
      <c r="L31" s="47">
        <f t="shared" si="1"/>
        <v>1883</v>
      </c>
      <c r="M31" s="48" t="s">
        <v>0</v>
      </c>
      <c r="N31" s="19"/>
      <c r="O31" s="24"/>
      <c r="P31" s="24"/>
      <c r="Q31" s="24"/>
      <c r="R31" s="24"/>
      <c r="S31" s="24"/>
      <c r="T31" s="24"/>
      <c r="U31" s="24"/>
      <c r="V31" s="25"/>
      <c r="W31" s="26"/>
    </row>
    <row r="32" spans="2:23" ht="12.75" customHeight="1">
      <c r="B32" s="19"/>
      <c r="C32" s="19"/>
      <c r="E32" s="53" t="s">
        <v>101</v>
      </c>
      <c r="F32" s="52">
        <v>500</v>
      </c>
      <c r="G32" s="51">
        <v>491</v>
      </c>
      <c r="H32" s="134"/>
      <c r="I32" s="52">
        <v>509</v>
      </c>
      <c r="J32" s="72"/>
      <c r="K32" s="46"/>
      <c r="L32" s="47">
        <f t="shared" si="1"/>
        <v>1500</v>
      </c>
      <c r="M32" s="50" t="s">
        <v>3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2.75" customHeight="1">
      <c r="B33" s="19"/>
      <c r="C33" s="19"/>
      <c r="E33" s="187" t="s">
        <v>41</v>
      </c>
      <c r="F33" s="46">
        <v>431</v>
      </c>
      <c r="G33" s="51">
        <v>430</v>
      </c>
      <c r="H33" s="46">
        <v>426</v>
      </c>
      <c r="I33" s="72"/>
      <c r="J33" s="72"/>
      <c r="K33" s="46"/>
      <c r="L33" s="47">
        <f t="shared" si="1"/>
        <v>1287</v>
      </c>
      <c r="M33" s="50" t="s">
        <v>25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2.75" customHeight="1">
      <c r="B34" s="19"/>
      <c r="C34" s="19"/>
      <c r="E34" s="187" t="s">
        <v>36</v>
      </c>
      <c r="F34" s="46">
        <v>526</v>
      </c>
      <c r="G34" s="134"/>
      <c r="H34" s="72"/>
      <c r="I34" s="46">
        <v>516</v>
      </c>
      <c r="J34" s="51">
        <v>0</v>
      </c>
      <c r="K34" s="46"/>
      <c r="L34" s="47">
        <f aca="true" t="shared" si="2" ref="L34:L57">+SUM(F34:K34)</f>
        <v>1042</v>
      </c>
      <c r="M34" s="50" t="s">
        <v>84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2.75" customHeight="1">
      <c r="B35" s="19"/>
      <c r="C35" s="19"/>
      <c r="E35" s="188" t="s">
        <v>35</v>
      </c>
      <c r="F35" s="46">
        <v>528</v>
      </c>
      <c r="G35" s="46">
        <v>478</v>
      </c>
      <c r="H35" s="72"/>
      <c r="I35" s="72"/>
      <c r="J35" s="72"/>
      <c r="K35" s="46"/>
      <c r="L35" s="47">
        <f t="shared" si="2"/>
        <v>1006</v>
      </c>
      <c r="M35" s="50" t="s">
        <v>25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ht="12.75" customHeight="1">
      <c r="B36" s="19"/>
      <c r="C36" s="19"/>
      <c r="E36" s="187" t="s">
        <v>39</v>
      </c>
      <c r="F36" s="46">
        <v>461</v>
      </c>
      <c r="G36" s="51">
        <v>460</v>
      </c>
      <c r="H36" s="72"/>
      <c r="I36" s="72"/>
      <c r="J36" s="51">
        <v>0</v>
      </c>
      <c r="K36" s="46"/>
      <c r="L36" s="47">
        <f t="shared" si="2"/>
        <v>921</v>
      </c>
      <c r="M36" s="50" t="s">
        <v>25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ht="12.75" customHeight="1">
      <c r="B37" s="19"/>
      <c r="C37" s="19"/>
      <c r="E37" s="187" t="s">
        <v>89</v>
      </c>
      <c r="F37" s="72"/>
      <c r="G37" s="134"/>
      <c r="H37" s="46">
        <v>395</v>
      </c>
      <c r="I37" s="46">
        <v>516</v>
      </c>
      <c r="J37" s="51">
        <v>0</v>
      </c>
      <c r="K37" s="46"/>
      <c r="L37" s="47">
        <f>+SUM(F37:K37)</f>
        <v>911</v>
      </c>
      <c r="M37" s="50" t="s">
        <v>84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ht="12.75" customHeight="1">
      <c r="B38" s="19"/>
      <c r="C38" s="19"/>
      <c r="E38" s="188" t="s">
        <v>40</v>
      </c>
      <c r="F38" s="46">
        <v>468</v>
      </c>
      <c r="G38" s="46">
        <v>432</v>
      </c>
      <c r="H38" s="72"/>
      <c r="I38" s="72"/>
      <c r="J38" s="72"/>
      <c r="K38" s="46"/>
      <c r="L38" s="47">
        <f>+SUM(F38:K38)</f>
        <v>900</v>
      </c>
      <c r="M38" s="48" t="s">
        <v>25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ht="12.75" customHeight="1">
      <c r="B39" s="19"/>
      <c r="C39" s="19"/>
      <c r="E39" s="187" t="s">
        <v>94</v>
      </c>
      <c r="F39" s="72"/>
      <c r="G39" s="134"/>
      <c r="H39" s="46">
        <v>415</v>
      </c>
      <c r="I39" s="46">
        <v>464</v>
      </c>
      <c r="J39" s="51">
        <v>0</v>
      </c>
      <c r="K39" s="46"/>
      <c r="L39" s="47">
        <f t="shared" si="2"/>
        <v>879</v>
      </c>
      <c r="M39" s="50" t="s">
        <v>84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2:23" ht="12.75" customHeight="1">
      <c r="B40" s="19"/>
      <c r="C40" s="19"/>
      <c r="E40" s="188" t="s">
        <v>50</v>
      </c>
      <c r="F40" s="52">
        <v>355</v>
      </c>
      <c r="G40" s="52">
        <v>497</v>
      </c>
      <c r="H40" s="72"/>
      <c r="I40" s="72"/>
      <c r="J40" s="51">
        <v>0</v>
      </c>
      <c r="K40" s="46"/>
      <c r="L40" s="47">
        <f t="shared" si="2"/>
        <v>852</v>
      </c>
      <c r="M40" s="48" t="s">
        <v>25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2.75" customHeight="1">
      <c r="B41" s="19"/>
      <c r="C41" s="19"/>
      <c r="E41" s="189" t="s">
        <v>87</v>
      </c>
      <c r="F41" s="135"/>
      <c r="G41" s="177"/>
      <c r="H41" s="81">
        <v>418</v>
      </c>
      <c r="I41" s="81">
        <v>432</v>
      </c>
      <c r="J41" s="153">
        <v>0</v>
      </c>
      <c r="K41" s="81"/>
      <c r="L41" s="60">
        <f t="shared" si="2"/>
        <v>850</v>
      </c>
      <c r="M41" s="123" t="s">
        <v>84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2:23" ht="12.75" customHeight="1">
      <c r="B42" s="19"/>
      <c r="C42" s="19"/>
      <c r="E42" s="187" t="s">
        <v>85</v>
      </c>
      <c r="F42" s="72"/>
      <c r="G42" s="134"/>
      <c r="H42" s="46">
        <v>440</v>
      </c>
      <c r="I42" s="46">
        <v>407</v>
      </c>
      <c r="J42" s="51">
        <v>0</v>
      </c>
      <c r="K42" s="46"/>
      <c r="L42" s="47">
        <f t="shared" si="2"/>
        <v>847</v>
      </c>
      <c r="M42" s="50" t="s">
        <v>84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2:23" ht="12.75" customHeight="1">
      <c r="B43" s="19"/>
      <c r="C43" s="19"/>
      <c r="E43" s="188" t="s">
        <v>88</v>
      </c>
      <c r="F43" s="72"/>
      <c r="G43" s="134"/>
      <c r="H43" s="46">
        <v>411</v>
      </c>
      <c r="I43" s="46">
        <v>379</v>
      </c>
      <c r="J43" s="51">
        <v>0</v>
      </c>
      <c r="K43" s="46"/>
      <c r="L43" s="144">
        <f t="shared" si="2"/>
        <v>790</v>
      </c>
      <c r="M43" s="63" t="s">
        <v>84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2:23" ht="12.75" customHeight="1">
      <c r="B44" s="19"/>
      <c r="C44" s="19"/>
      <c r="E44" s="188" t="s">
        <v>46</v>
      </c>
      <c r="F44" s="52">
        <v>400</v>
      </c>
      <c r="G44" s="51">
        <v>390</v>
      </c>
      <c r="H44" s="72"/>
      <c r="I44" s="72"/>
      <c r="J44" s="51">
        <v>0</v>
      </c>
      <c r="K44" s="52"/>
      <c r="L44" s="144">
        <f t="shared" si="2"/>
        <v>790</v>
      </c>
      <c r="M44" s="63" t="s">
        <v>25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2:23" ht="12.75" customHeight="1">
      <c r="B45" s="19"/>
      <c r="C45" s="19"/>
      <c r="E45" s="188" t="s">
        <v>48</v>
      </c>
      <c r="F45" s="52">
        <v>385</v>
      </c>
      <c r="G45" s="51">
        <v>375</v>
      </c>
      <c r="H45" s="72"/>
      <c r="I45" s="72"/>
      <c r="J45" s="51">
        <v>0</v>
      </c>
      <c r="K45" s="46"/>
      <c r="L45" s="144">
        <f t="shared" si="2"/>
        <v>760</v>
      </c>
      <c r="M45" s="63" t="s">
        <v>25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2:23" ht="12.75" customHeight="1">
      <c r="B46" s="19"/>
      <c r="C46" s="19"/>
      <c r="E46" s="188" t="s">
        <v>49</v>
      </c>
      <c r="F46" s="52">
        <v>380</v>
      </c>
      <c r="G46" s="51">
        <v>370</v>
      </c>
      <c r="H46" s="72"/>
      <c r="I46" s="72"/>
      <c r="J46" s="51">
        <v>0</v>
      </c>
      <c r="K46" s="46"/>
      <c r="L46" s="144">
        <f t="shared" si="2"/>
        <v>750</v>
      </c>
      <c r="M46" s="63" t="s">
        <v>25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2:23" ht="12.75" customHeight="1">
      <c r="B47" s="19"/>
      <c r="C47" s="19"/>
      <c r="E47" s="188" t="s">
        <v>51</v>
      </c>
      <c r="F47" s="52">
        <v>280</v>
      </c>
      <c r="G47" s="51">
        <v>270</v>
      </c>
      <c r="H47" s="72"/>
      <c r="I47" s="72"/>
      <c r="J47" s="51">
        <v>0</v>
      </c>
      <c r="K47" s="46"/>
      <c r="L47" s="144">
        <f t="shared" si="2"/>
        <v>550</v>
      </c>
      <c r="M47" s="62" t="s">
        <v>25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2:23" ht="12.75" customHeight="1">
      <c r="B48" s="19"/>
      <c r="C48" s="19"/>
      <c r="E48" s="188" t="s">
        <v>28</v>
      </c>
      <c r="F48" s="46">
        <v>542</v>
      </c>
      <c r="G48" s="72"/>
      <c r="H48" s="72"/>
      <c r="I48" s="72"/>
      <c r="J48" s="72"/>
      <c r="K48" s="46"/>
      <c r="L48" s="144">
        <f t="shared" si="2"/>
        <v>542</v>
      </c>
      <c r="M48" s="63" t="s">
        <v>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23" ht="12.75" customHeight="1">
      <c r="B49" s="19"/>
      <c r="C49" s="19"/>
      <c r="E49" s="188" t="s">
        <v>105</v>
      </c>
      <c r="F49" s="72"/>
      <c r="G49" s="72"/>
      <c r="H49" s="72"/>
      <c r="I49" s="52">
        <v>521</v>
      </c>
      <c r="J49" s="72"/>
      <c r="K49" s="46"/>
      <c r="L49" s="144">
        <f t="shared" si="2"/>
        <v>521</v>
      </c>
      <c r="M49" s="63" t="s">
        <v>0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2:23" ht="12.75" customHeight="1">
      <c r="B50" s="19"/>
      <c r="C50" s="19"/>
      <c r="E50" s="188" t="s">
        <v>104</v>
      </c>
      <c r="F50" s="72"/>
      <c r="G50" s="72"/>
      <c r="H50" s="72"/>
      <c r="I50" s="52">
        <v>458</v>
      </c>
      <c r="J50" s="72"/>
      <c r="K50" s="46"/>
      <c r="L50" s="144">
        <f t="shared" si="2"/>
        <v>458</v>
      </c>
      <c r="M50" s="63" t="s">
        <v>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2:23" ht="12.75" customHeight="1">
      <c r="B51" s="19"/>
      <c r="C51" s="19"/>
      <c r="E51" s="188" t="s">
        <v>95</v>
      </c>
      <c r="F51" s="72"/>
      <c r="G51" s="134"/>
      <c r="H51" s="72"/>
      <c r="I51" s="46">
        <v>444</v>
      </c>
      <c r="J51" s="51">
        <v>0</v>
      </c>
      <c r="K51" s="46"/>
      <c r="L51" s="144">
        <f t="shared" si="2"/>
        <v>444</v>
      </c>
      <c r="M51" s="63" t="s">
        <v>84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2:23" ht="12.75" customHeight="1">
      <c r="B52" s="19"/>
      <c r="C52" s="19"/>
      <c r="E52" s="188" t="s">
        <v>86</v>
      </c>
      <c r="F52" s="72"/>
      <c r="G52" s="134"/>
      <c r="H52" s="46">
        <v>434</v>
      </c>
      <c r="I52" s="72"/>
      <c r="J52" s="51">
        <v>0</v>
      </c>
      <c r="K52" s="46"/>
      <c r="L52" s="144">
        <f t="shared" si="2"/>
        <v>434</v>
      </c>
      <c r="M52" s="63" t="s">
        <v>84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2:23" ht="12.75" customHeight="1">
      <c r="B53" s="19"/>
      <c r="C53" s="19"/>
      <c r="E53" s="188" t="s">
        <v>96</v>
      </c>
      <c r="F53" s="72"/>
      <c r="G53" s="134"/>
      <c r="H53" s="72"/>
      <c r="I53" s="46">
        <v>411</v>
      </c>
      <c r="J53" s="51">
        <v>0</v>
      </c>
      <c r="K53" s="46"/>
      <c r="L53" s="144">
        <f t="shared" si="2"/>
        <v>411</v>
      </c>
      <c r="M53" s="63" t="s">
        <v>84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2:23" ht="12.75" customHeight="1">
      <c r="B54" s="19"/>
      <c r="C54" s="19"/>
      <c r="E54" s="188" t="s">
        <v>97</v>
      </c>
      <c r="F54" s="72"/>
      <c r="G54" s="134"/>
      <c r="H54" s="72"/>
      <c r="I54" s="46">
        <v>410</v>
      </c>
      <c r="J54" s="51">
        <v>0</v>
      </c>
      <c r="K54" s="46"/>
      <c r="L54" s="144">
        <f t="shared" si="2"/>
        <v>410</v>
      </c>
      <c r="M54" s="63" t="s">
        <v>84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2:23" ht="12.75" customHeight="1">
      <c r="B55" s="19"/>
      <c r="C55" s="19"/>
      <c r="E55" s="188" t="s">
        <v>90</v>
      </c>
      <c r="F55" s="72"/>
      <c r="G55" s="134"/>
      <c r="H55" s="46">
        <v>387</v>
      </c>
      <c r="I55" s="72"/>
      <c r="J55" s="51">
        <v>0</v>
      </c>
      <c r="K55" s="46"/>
      <c r="L55" s="144">
        <f t="shared" si="2"/>
        <v>387</v>
      </c>
      <c r="M55" s="63" t="s">
        <v>84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2:23" ht="12.75" customHeight="1">
      <c r="B56" s="19"/>
      <c r="C56" s="19"/>
      <c r="E56" s="190" t="s">
        <v>100</v>
      </c>
      <c r="F56" s="135"/>
      <c r="G56" s="177"/>
      <c r="H56" s="135"/>
      <c r="I56" s="153">
        <v>372</v>
      </c>
      <c r="J56" s="153">
        <v>0</v>
      </c>
      <c r="K56" s="81"/>
      <c r="L56" s="144">
        <f t="shared" si="2"/>
        <v>372</v>
      </c>
      <c r="M56" s="178" t="s">
        <v>84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2:23" ht="12.75" customHeight="1" thickBot="1">
      <c r="B57" s="19"/>
      <c r="C57" s="19"/>
      <c r="E57" s="191" t="s">
        <v>91</v>
      </c>
      <c r="F57" s="148"/>
      <c r="G57" s="170"/>
      <c r="H57" s="87">
        <v>338</v>
      </c>
      <c r="I57" s="148"/>
      <c r="J57" s="192">
        <v>0</v>
      </c>
      <c r="K57" s="87"/>
      <c r="L57" s="171">
        <f t="shared" si="2"/>
        <v>338</v>
      </c>
      <c r="M57" s="172" t="s">
        <v>84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2:23" ht="21.75" customHeight="1" thickBot="1">
      <c r="B58" s="19"/>
      <c r="C58" s="174"/>
      <c r="D58" s="118"/>
      <c r="E58" s="167" t="s">
        <v>11</v>
      </c>
      <c r="F58" s="168"/>
      <c r="G58" s="168"/>
      <c r="H58" s="168"/>
      <c r="I58" s="168"/>
      <c r="J58" s="168"/>
      <c r="K58" s="168"/>
      <c r="L58" s="169"/>
      <c r="M58" s="182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5" customHeight="1">
      <c r="A59">
        <v>10</v>
      </c>
      <c r="B59" s="19"/>
      <c r="C59" s="132">
        <v>10</v>
      </c>
      <c r="D59" s="97"/>
      <c r="E59" s="33" t="s">
        <v>17</v>
      </c>
      <c r="F59" s="34">
        <v>348</v>
      </c>
      <c r="G59" s="34">
        <v>347</v>
      </c>
      <c r="H59" s="34">
        <v>360</v>
      </c>
      <c r="I59" s="34">
        <v>356</v>
      </c>
      <c r="J59" s="34">
        <v>360</v>
      </c>
      <c r="K59" s="34"/>
      <c r="L59" s="35">
        <f aca="true" t="shared" si="3" ref="L59:L73">+SUM(F59:K59)</f>
        <v>1771</v>
      </c>
      <c r="M59" s="183" t="s">
        <v>6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5" customHeight="1">
      <c r="A60">
        <v>8</v>
      </c>
      <c r="B60" s="19"/>
      <c r="C60" s="132">
        <v>8</v>
      </c>
      <c r="D60" s="97"/>
      <c r="E60" s="33" t="s">
        <v>54</v>
      </c>
      <c r="F60" s="38">
        <v>317</v>
      </c>
      <c r="G60" s="38">
        <v>328</v>
      </c>
      <c r="H60" s="38">
        <v>338</v>
      </c>
      <c r="I60" s="38">
        <v>332</v>
      </c>
      <c r="J60" s="34">
        <v>320</v>
      </c>
      <c r="K60" s="34"/>
      <c r="L60" s="35">
        <f t="shared" si="3"/>
        <v>1635</v>
      </c>
      <c r="M60" s="36" t="s">
        <v>6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5" customHeight="1">
      <c r="A61">
        <v>6</v>
      </c>
      <c r="B61" s="19"/>
      <c r="C61" s="132">
        <v>6</v>
      </c>
      <c r="D61" s="97"/>
      <c r="E61" s="33" t="s">
        <v>82</v>
      </c>
      <c r="F61" s="38">
        <v>247</v>
      </c>
      <c r="G61" s="38">
        <v>239</v>
      </c>
      <c r="H61" s="38">
        <v>313</v>
      </c>
      <c r="I61" s="38">
        <v>320</v>
      </c>
      <c r="J61" s="34">
        <v>334</v>
      </c>
      <c r="K61" s="34"/>
      <c r="L61" s="35">
        <f t="shared" si="3"/>
        <v>1453</v>
      </c>
      <c r="M61" s="36" t="s">
        <v>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5" customHeight="1">
      <c r="A62">
        <v>5</v>
      </c>
      <c r="B62" s="19"/>
      <c r="C62" s="132">
        <v>5</v>
      </c>
      <c r="D62" s="97"/>
      <c r="E62" s="33" t="s">
        <v>55</v>
      </c>
      <c r="F62" s="38">
        <v>287</v>
      </c>
      <c r="G62" s="38">
        <v>289</v>
      </c>
      <c r="H62" s="38">
        <v>281</v>
      </c>
      <c r="I62" s="38">
        <v>268</v>
      </c>
      <c r="J62" s="34">
        <v>286</v>
      </c>
      <c r="K62" s="34"/>
      <c r="L62" s="35">
        <f t="shared" si="3"/>
        <v>1411</v>
      </c>
      <c r="M62" s="36" t="s">
        <v>6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2:23" ht="15" customHeight="1">
      <c r="B63" s="19"/>
      <c r="C63" s="132">
        <v>4</v>
      </c>
      <c r="D63" s="97"/>
      <c r="E63" s="33" t="s">
        <v>52</v>
      </c>
      <c r="F63" s="38">
        <v>334</v>
      </c>
      <c r="G63" s="38">
        <v>341</v>
      </c>
      <c r="H63" s="136"/>
      <c r="I63" s="142">
        <v>342</v>
      </c>
      <c r="J63" s="34">
        <v>335</v>
      </c>
      <c r="K63" s="34"/>
      <c r="L63" s="35">
        <f t="shared" si="3"/>
        <v>1352</v>
      </c>
      <c r="M63" s="37" t="s">
        <v>3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5" customHeight="1">
      <c r="A64">
        <v>4</v>
      </c>
      <c r="B64" s="19"/>
      <c r="C64" s="132">
        <v>3</v>
      </c>
      <c r="D64" s="97"/>
      <c r="E64" s="193" t="s">
        <v>16</v>
      </c>
      <c r="F64" s="34">
        <v>359</v>
      </c>
      <c r="G64" s="34">
        <v>357</v>
      </c>
      <c r="H64" s="34">
        <v>359</v>
      </c>
      <c r="I64" s="136"/>
      <c r="J64" s="136"/>
      <c r="K64" s="34"/>
      <c r="L64" s="35">
        <f t="shared" si="3"/>
        <v>1075</v>
      </c>
      <c r="M64" s="36" t="s">
        <v>6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2:23" ht="15" customHeight="1">
      <c r="B65" s="19"/>
      <c r="C65" s="179">
        <v>2</v>
      </c>
      <c r="D65" s="97"/>
      <c r="E65" s="193" t="s">
        <v>102</v>
      </c>
      <c r="F65" s="136"/>
      <c r="G65" s="136"/>
      <c r="H65" s="142">
        <v>299</v>
      </c>
      <c r="I65" s="38">
        <v>332</v>
      </c>
      <c r="J65" s="34">
        <v>315</v>
      </c>
      <c r="K65" s="34"/>
      <c r="L65" s="35">
        <f t="shared" si="3"/>
        <v>946</v>
      </c>
      <c r="M65" s="36" t="s">
        <v>25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2:23" ht="15" customHeight="1">
      <c r="B66" s="19"/>
      <c r="C66" s="179">
        <v>1</v>
      </c>
      <c r="D66" s="97"/>
      <c r="E66" s="193" t="s">
        <v>57</v>
      </c>
      <c r="F66" s="38">
        <v>213</v>
      </c>
      <c r="G66" s="38">
        <v>210</v>
      </c>
      <c r="H66" s="38">
        <v>306</v>
      </c>
      <c r="I66" s="136"/>
      <c r="J66" s="136"/>
      <c r="K66" s="34"/>
      <c r="L66" s="35">
        <f t="shared" si="3"/>
        <v>729</v>
      </c>
      <c r="M66" s="36" t="s">
        <v>25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ht="15" customHeight="1">
      <c r="B67" s="19"/>
      <c r="C67" s="175"/>
      <c r="D67" s="97"/>
      <c r="E67" s="193" t="s">
        <v>5</v>
      </c>
      <c r="F67" s="34">
        <v>347</v>
      </c>
      <c r="G67" s="38">
        <v>337</v>
      </c>
      <c r="H67" s="136"/>
      <c r="I67" s="136"/>
      <c r="J67" s="136"/>
      <c r="K67" s="34"/>
      <c r="L67" s="35">
        <f t="shared" si="3"/>
        <v>684</v>
      </c>
      <c r="M67" s="36" t="s">
        <v>4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3" ht="15" customHeight="1">
      <c r="B68" s="19"/>
      <c r="C68" s="175"/>
      <c r="D68" s="97"/>
      <c r="E68" s="194" t="s">
        <v>98</v>
      </c>
      <c r="F68" s="137"/>
      <c r="G68" s="137"/>
      <c r="H68" s="173">
        <v>328</v>
      </c>
      <c r="I68" s="89">
        <v>328</v>
      </c>
      <c r="J68" s="173">
        <v>0</v>
      </c>
      <c r="K68" s="90"/>
      <c r="L68" s="91">
        <f t="shared" si="3"/>
        <v>656</v>
      </c>
      <c r="M68" s="92" t="s">
        <v>84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3" ht="15" customHeight="1">
      <c r="B69" s="19"/>
      <c r="C69" s="175"/>
      <c r="D69" s="97"/>
      <c r="E69" s="195" t="s">
        <v>53</v>
      </c>
      <c r="F69" s="38">
        <v>318</v>
      </c>
      <c r="G69" s="38">
        <v>288</v>
      </c>
      <c r="H69" s="136"/>
      <c r="I69" s="136"/>
      <c r="J69" s="136"/>
      <c r="K69" s="34"/>
      <c r="L69" s="91">
        <f t="shared" si="3"/>
        <v>606</v>
      </c>
      <c r="M69" s="36" t="s">
        <v>25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2:23" ht="15" customHeight="1" thickBot="1">
      <c r="B70" s="19"/>
      <c r="C70" s="175"/>
      <c r="D70" s="143"/>
      <c r="E70" s="196" t="s">
        <v>83</v>
      </c>
      <c r="F70" s="137"/>
      <c r="G70" s="137"/>
      <c r="H70" s="173">
        <v>275</v>
      </c>
      <c r="I70" s="89">
        <v>270</v>
      </c>
      <c r="J70" s="173">
        <v>0</v>
      </c>
      <c r="K70" s="90"/>
      <c r="L70" s="91">
        <f t="shared" si="3"/>
        <v>545</v>
      </c>
      <c r="M70" s="92" t="s">
        <v>84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ht="15" customHeight="1" thickBot="1">
      <c r="B71" s="19"/>
      <c r="C71" s="181"/>
      <c r="D71" s="97"/>
      <c r="E71" s="197" t="s">
        <v>93</v>
      </c>
      <c r="F71" s="137"/>
      <c r="G71" s="137"/>
      <c r="H71" s="137"/>
      <c r="I71" s="173">
        <v>212</v>
      </c>
      <c r="J71" s="90">
        <v>271</v>
      </c>
      <c r="K71" s="90"/>
      <c r="L71" s="91">
        <f t="shared" si="3"/>
        <v>483</v>
      </c>
      <c r="M71" s="92" t="s">
        <v>1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3" ht="15" customHeight="1" thickBot="1">
      <c r="B72" s="19"/>
      <c r="C72" s="176"/>
      <c r="D72" s="97"/>
      <c r="E72" s="197" t="s">
        <v>56</v>
      </c>
      <c r="F72" s="89">
        <v>229</v>
      </c>
      <c r="G72" s="89">
        <v>220</v>
      </c>
      <c r="H72" s="137"/>
      <c r="I72" s="137"/>
      <c r="J72" s="137"/>
      <c r="K72" s="90"/>
      <c r="L72" s="91">
        <f t="shared" si="3"/>
        <v>449</v>
      </c>
      <c r="M72" s="92" t="s">
        <v>6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3" ht="15" customHeight="1" thickBot="1">
      <c r="B73" s="19"/>
      <c r="C73" s="124"/>
      <c r="D73" s="97"/>
      <c r="E73" s="197" t="s">
        <v>99</v>
      </c>
      <c r="F73" s="136"/>
      <c r="G73" s="136"/>
      <c r="H73" s="136"/>
      <c r="I73" s="142">
        <v>210</v>
      </c>
      <c r="J73" s="142">
        <v>0</v>
      </c>
      <c r="K73" s="34"/>
      <c r="L73" s="91">
        <f t="shared" si="3"/>
        <v>210</v>
      </c>
      <c r="M73" s="184" t="s">
        <v>84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3" ht="15" customHeight="1" thickBot="1">
      <c r="B74" s="19"/>
      <c r="C74" s="151"/>
      <c r="D74" s="97"/>
      <c r="E74" s="138"/>
      <c r="F74" s="139"/>
      <c r="G74" s="139"/>
      <c r="H74" s="139"/>
      <c r="I74" s="139"/>
      <c r="J74" s="139"/>
      <c r="K74" s="139"/>
      <c r="L74" s="140"/>
      <c r="M74" s="141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ht="15" customHeight="1">
      <c r="B75" s="19"/>
      <c r="C75" s="125"/>
      <c r="D75" s="126"/>
      <c r="E75" s="93" t="s">
        <v>30</v>
      </c>
      <c r="F75" s="94"/>
      <c r="G75" s="94"/>
      <c r="H75" s="94"/>
      <c r="I75" s="94"/>
      <c r="J75" s="94"/>
      <c r="K75" s="94"/>
      <c r="L75" s="95"/>
      <c r="M75" s="96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5" customHeight="1">
      <c r="B76" s="19"/>
      <c r="C76" s="127">
        <v>10</v>
      </c>
      <c r="D76" s="126"/>
      <c r="E76" s="43" t="s">
        <v>2</v>
      </c>
      <c r="F76" s="52">
        <v>264</v>
      </c>
      <c r="G76" s="52">
        <v>251</v>
      </c>
      <c r="H76" s="46">
        <v>267</v>
      </c>
      <c r="I76" s="46">
        <v>374</v>
      </c>
      <c r="J76" s="46">
        <v>262</v>
      </c>
      <c r="K76" s="46"/>
      <c r="L76" s="47">
        <f>+SUM(F76:K76)</f>
        <v>1418</v>
      </c>
      <c r="M76" s="48" t="s">
        <v>6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5" customHeight="1">
      <c r="B77" s="19"/>
      <c r="C77" s="127">
        <v>8</v>
      </c>
      <c r="D77" s="126"/>
      <c r="E77" s="43" t="s">
        <v>63</v>
      </c>
      <c r="F77" s="46">
        <v>146</v>
      </c>
      <c r="G77" s="46">
        <v>235</v>
      </c>
      <c r="H77" s="72"/>
      <c r="I77" s="72"/>
      <c r="J77" s="72"/>
      <c r="K77" s="46"/>
      <c r="L77" s="47">
        <f>+SUM(F77:K77)</f>
        <v>381</v>
      </c>
      <c r="M77" s="50" t="s">
        <v>25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2:23" ht="15" customHeight="1">
      <c r="B78" s="19"/>
      <c r="C78" s="150"/>
      <c r="D78" s="126"/>
      <c r="E78" s="54" t="s">
        <v>22</v>
      </c>
      <c r="F78" s="55"/>
      <c r="G78" s="55"/>
      <c r="H78" s="55"/>
      <c r="I78" s="55"/>
      <c r="J78" s="55"/>
      <c r="K78" s="55"/>
      <c r="L78" s="56"/>
      <c r="M78" s="57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5" customHeight="1">
      <c r="A79">
        <v>10</v>
      </c>
      <c r="B79" s="19"/>
      <c r="C79" s="127">
        <v>10</v>
      </c>
      <c r="D79" s="126"/>
      <c r="E79" s="80" t="s">
        <v>21</v>
      </c>
      <c r="F79" s="52">
        <v>237</v>
      </c>
      <c r="G79" s="52">
        <v>229</v>
      </c>
      <c r="H79" s="52">
        <v>253</v>
      </c>
      <c r="I79" s="52">
        <v>242</v>
      </c>
      <c r="J79" s="52">
        <v>243</v>
      </c>
      <c r="K79" s="52"/>
      <c r="L79" s="47">
        <f aca="true" t="shared" si="4" ref="L79:L84">+SUM(F79:K79)</f>
        <v>1204</v>
      </c>
      <c r="M79" s="48" t="s">
        <v>25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5" customHeight="1">
      <c r="A80">
        <v>8</v>
      </c>
      <c r="B80" s="19"/>
      <c r="C80" s="127">
        <v>8</v>
      </c>
      <c r="D80" s="126"/>
      <c r="E80" s="149" t="s">
        <v>23</v>
      </c>
      <c r="F80" s="59">
        <v>260</v>
      </c>
      <c r="G80" s="59">
        <v>253</v>
      </c>
      <c r="H80" s="135"/>
      <c r="I80" s="81">
        <v>235</v>
      </c>
      <c r="J80" s="81">
        <v>230</v>
      </c>
      <c r="K80" s="81"/>
      <c r="L80" s="60">
        <f>+SUM(F80:K80)</f>
        <v>978</v>
      </c>
      <c r="M80" s="123" t="s">
        <v>3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 ht="15" customHeight="1">
      <c r="B81" s="19"/>
      <c r="C81" s="127">
        <v>6</v>
      </c>
      <c r="D81" s="126"/>
      <c r="E81" s="43" t="s">
        <v>61</v>
      </c>
      <c r="F81" s="52">
        <v>151</v>
      </c>
      <c r="G81" s="52">
        <v>224</v>
      </c>
      <c r="H81" s="52">
        <v>222</v>
      </c>
      <c r="I81" s="52">
        <v>232</v>
      </c>
      <c r="J81" s="72"/>
      <c r="K81" s="46"/>
      <c r="L81" s="60">
        <f>+SUM(F81:K81)</f>
        <v>829</v>
      </c>
      <c r="M81" s="63" t="s">
        <v>25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5" customHeight="1">
      <c r="A82">
        <v>10</v>
      </c>
      <c r="B82" s="19"/>
      <c r="C82" s="180">
        <v>5</v>
      </c>
      <c r="D82" s="126"/>
      <c r="E82" s="198" t="s">
        <v>29</v>
      </c>
      <c r="F82" s="52">
        <v>219</v>
      </c>
      <c r="G82" s="52">
        <v>238</v>
      </c>
      <c r="H82" s="72"/>
      <c r="I82" s="72"/>
      <c r="J82" s="72"/>
      <c r="K82" s="52"/>
      <c r="L82" s="60">
        <f t="shared" si="4"/>
        <v>457</v>
      </c>
      <c r="M82" s="62" t="s">
        <v>25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 ht="15" customHeight="1">
      <c r="B83" s="19"/>
      <c r="C83" s="180"/>
      <c r="D83" s="126"/>
      <c r="E83" s="198" t="s">
        <v>103</v>
      </c>
      <c r="F83" s="72"/>
      <c r="G83" s="72"/>
      <c r="H83" s="52">
        <v>128</v>
      </c>
      <c r="I83" s="52">
        <v>134</v>
      </c>
      <c r="J83" s="72"/>
      <c r="K83" s="52"/>
      <c r="L83" s="60">
        <f t="shared" si="4"/>
        <v>262</v>
      </c>
      <c r="M83" s="62" t="s">
        <v>25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5" customHeight="1">
      <c r="A84">
        <v>8</v>
      </c>
      <c r="B84" s="19"/>
      <c r="C84" s="180">
        <v>4</v>
      </c>
      <c r="D84" s="126"/>
      <c r="E84" s="198" t="s">
        <v>62</v>
      </c>
      <c r="F84" s="52">
        <v>121</v>
      </c>
      <c r="G84" s="52">
        <v>120</v>
      </c>
      <c r="H84" s="147"/>
      <c r="I84" s="72"/>
      <c r="J84" s="185"/>
      <c r="K84" s="64"/>
      <c r="L84" s="60">
        <f t="shared" si="4"/>
        <v>241</v>
      </c>
      <c r="M84" s="65" t="s">
        <v>25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ht="15" customHeight="1">
      <c r="B85" s="19"/>
      <c r="C85" s="128"/>
      <c r="D85" s="126"/>
      <c r="E85" s="66" t="s">
        <v>24</v>
      </c>
      <c r="F85" s="55"/>
      <c r="G85" s="55"/>
      <c r="H85" s="55"/>
      <c r="I85" s="55"/>
      <c r="J85" s="55"/>
      <c r="K85" s="55"/>
      <c r="L85" s="67"/>
      <c r="M85" s="68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5" customHeight="1">
      <c r="A86">
        <v>10</v>
      </c>
      <c r="B86" s="19"/>
      <c r="C86" s="127">
        <v>10</v>
      </c>
      <c r="D86" s="126"/>
      <c r="E86" s="198" t="s">
        <v>60</v>
      </c>
      <c r="F86" s="52">
        <v>202</v>
      </c>
      <c r="G86" s="52">
        <v>200</v>
      </c>
      <c r="H86" s="52">
        <v>189</v>
      </c>
      <c r="I86" s="72"/>
      <c r="J86" s="72"/>
      <c r="K86" s="52"/>
      <c r="L86" s="60">
        <f>+SUM(F86:K86)</f>
        <v>591</v>
      </c>
      <c r="M86" s="62" t="s">
        <v>25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5" customHeight="1">
      <c r="A87">
        <v>8</v>
      </c>
      <c r="B87" s="19"/>
      <c r="C87" s="127">
        <v>8</v>
      </c>
      <c r="D87" s="126"/>
      <c r="E87" s="198" t="s">
        <v>58</v>
      </c>
      <c r="F87" s="52">
        <v>254</v>
      </c>
      <c r="G87" s="52">
        <v>244</v>
      </c>
      <c r="H87" s="72"/>
      <c r="I87" s="72"/>
      <c r="J87" s="72"/>
      <c r="K87" s="52"/>
      <c r="L87" s="60">
        <f>+SUM(F87:K87)</f>
        <v>498</v>
      </c>
      <c r="M87" s="62" t="s">
        <v>25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" customHeight="1">
      <c r="A88">
        <v>6</v>
      </c>
      <c r="B88" s="19"/>
      <c r="C88" s="127">
        <v>6</v>
      </c>
      <c r="D88" s="126"/>
      <c r="E88" s="198" t="s">
        <v>65</v>
      </c>
      <c r="F88" s="52">
        <v>243</v>
      </c>
      <c r="G88" s="52">
        <v>233</v>
      </c>
      <c r="H88" s="72"/>
      <c r="I88" s="72"/>
      <c r="J88" s="72"/>
      <c r="K88" s="52"/>
      <c r="L88" s="60">
        <f>+SUM(F88:K88)</f>
        <v>476</v>
      </c>
      <c r="M88" s="62" t="s">
        <v>6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5" customHeight="1" thickBot="1">
      <c r="A89">
        <v>5</v>
      </c>
      <c r="B89" s="19"/>
      <c r="C89" s="129">
        <v>5</v>
      </c>
      <c r="D89" s="130"/>
      <c r="E89" s="199" t="s">
        <v>59</v>
      </c>
      <c r="F89" s="86">
        <v>230</v>
      </c>
      <c r="G89" s="86">
        <v>220</v>
      </c>
      <c r="H89" s="148"/>
      <c r="I89" s="148"/>
      <c r="J89" s="148"/>
      <c r="K89" s="86"/>
      <c r="L89" s="131">
        <f>+SUM(F89:K89)</f>
        <v>450</v>
      </c>
      <c r="M89" s="88" t="s">
        <v>6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5" customHeight="1" thickBot="1">
      <c r="A90">
        <v>4</v>
      </c>
      <c r="B90" s="19"/>
      <c r="C90" s="160"/>
      <c r="D90" s="118"/>
      <c r="E90" s="161"/>
      <c r="F90" s="162"/>
      <c r="G90" s="162"/>
      <c r="H90" s="162"/>
      <c r="I90" s="162"/>
      <c r="J90" s="162"/>
      <c r="K90" s="162"/>
      <c r="L90" s="162"/>
      <c r="M90" s="163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5" customHeight="1">
      <c r="B91" s="19"/>
      <c r="C91" s="124"/>
      <c r="D91" s="97"/>
      <c r="E91" s="82" t="s">
        <v>18</v>
      </c>
      <c r="F91" s="83"/>
      <c r="G91" s="83"/>
      <c r="H91" s="83"/>
      <c r="I91" s="83"/>
      <c r="J91" s="83"/>
      <c r="K91" s="83"/>
      <c r="L91" s="84"/>
      <c r="M91" s="85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" customHeight="1">
      <c r="A92">
        <v>10</v>
      </c>
      <c r="B92" s="19"/>
      <c r="C92" s="127">
        <v>10</v>
      </c>
      <c r="D92" s="126"/>
      <c r="E92" s="43" t="s">
        <v>19</v>
      </c>
      <c r="F92" s="52">
        <v>320</v>
      </c>
      <c r="G92" s="52">
        <v>330</v>
      </c>
      <c r="H92" s="52">
        <v>325</v>
      </c>
      <c r="I92" s="52">
        <v>359</v>
      </c>
      <c r="J92" s="46">
        <v>360</v>
      </c>
      <c r="K92" s="46"/>
      <c r="L92" s="47">
        <f>+SUM(F92:K92)</f>
        <v>1694</v>
      </c>
      <c r="M92" s="50" t="s">
        <v>6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ht="15" customHeight="1">
      <c r="B93" s="19"/>
      <c r="C93" s="127">
        <v>8</v>
      </c>
      <c r="D93" s="126"/>
      <c r="E93" s="200" t="s">
        <v>92</v>
      </c>
      <c r="F93" s="72"/>
      <c r="G93" s="72"/>
      <c r="H93" s="52">
        <v>297</v>
      </c>
      <c r="I93" s="52">
        <v>293</v>
      </c>
      <c r="J93" s="72"/>
      <c r="K93" s="46"/>
      <c r="L93" s="47">
        <f>+SUM(F93:K93)</f>
        <v>590</v>
      </c>
      <c r="M93" s="50" t="s">
        <v>1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ht="15" customHeight="1">
      <c r="B94" s="19"/>
      <c r="C94" s="164"/>
      <c r="D94" s="126"/>
      <c r="E94" s="54" t="s">
        <v>14</v>
      </c>
      <c r="F94" s="55"/>
      <c r="G94" s="55"/>
      <c r="H94" s="55"/>
      <c r="I94" s="55"/>
      <c r="J94" s="55"/>
      <c r="K94" s="55"/>
      <c r="L94" s="56"/>
      <c r="M94" s="57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5" customHeight="1">
      <c r="A95">
        <v>8</v>
      </c>
      <c r="B95" s="19"/>
      <c r="C95" s="127">
        <v>10</v>
      </c>
      <c r="D95" s="126"/>
      <c r="E95" s="43" t="s">
        <v>79</v>
      </c>
      <c r="F95" s="52">
        <v>465</v>
      </c>
      <c r="G95" s="52">
        <v>475</v>
      </c>
      <c r="H95" s="52">
        <v>481</v>
      </c>
      <c r="I95" s="52">
        <v>513</v>
      </c>
      <c r="J95" s="72"/>
      <c r="K95" s="46"/>
      <c r="L95" s="47">
        <f>+SUM(F95:K95)</f>
        <v>1934</v>
      </c>
      <c r="M95" s="48" t="s">
        <v>1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5" customHeight="1">
      <c r="A96">
        <v>6</v>
      </c>
      <c r="B96" s="19"/>
      <c r="C96" s="165">
        <v>8</v>
      </c>
      <c r="D96" s="126"/>
      <c r="E96" s="201" t="s">
        <v>20</v>
      </c>
      <c r="F96" s="59">
        <v>452</v>
      </c>
      <c r="G96" s="59">
        <v>442</v>
      </c>
      <c r="H96" s="135"/>
      <c r="I96" s="135"/>
      <c r="J96" s="135"/>
      <c r="K96" s="81"/>
      <c r="L96" s="60">
        <f>+SUM(F96:K96)</f>
        <v>894</v>
      </c>
      <c r="M96" s="61" t="s">
        <v>0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 ht="15" customHeight="1" thickBot="1">
      <c r="B97" s="19"/>
      <c r="C97" s="129">
        <v>6</v>
      </c>
      <c r="D97" s="166"/>
      <c r="E97" s="199" t="s">
        <v>64</v>
      </c>
      <c r="F97" s="86">
        <v>543</v>
      </c>
      <c r="G97" s="148"/>
      <c r="H97" s="148"/>
      <c r="I97" s="148"/>
      <c r="J97" s="148"/>
      <c r="K97" s="87"/>
      <c r="L97" s="131">
        <f>+SUM(F97:K97)</f>
        <v>543</v>
      </c>
      <c r="M97" s="88" t="s">
        <v>66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 ht="15" customHeight="1" thickBot="1">
      <c r="B98" s="1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19"/>
      <c r="O98" s="19"/>
      <c r="P98" s="19"/>
      <c r="Q98" s="98"/>
      <c r="R98" s="19"/>
      <c r="S98" s="19"/>
      <c r="T98" s="19"/>
      <c r="U98" s="19"/>
      <c r="V98" s="19"/>
      <c r="W98" s="19"/>
    </row>
    <row r="99" spans="2:23" ht="15" customHeight="1" thickBot="1">
      <c r="B99" s="19"/>
      <c r="E99" s="133" t="s">
        <v>27</v>
      </c>
      <c r="F99" s="75" t="s">
        <v>72</v>
      </c>
      <c r="G99" s="76" t="s">
        <v>73</v>
      </c>
      <c r="H99" s="75" t="s">
        <v>74</v>
      </c>
      <c r="I99" s="75" t="s">
        <v>75</v>
      </c>
      <c r="J99" s="75" t="s">
        <v>76</v>
      </c>
      <c r="K99" s="75" t="s">
        <v>77</v>
      </c>
      <c r="L99" s="78" t="s">
        <v>10</v>
      </c>
      <c r="M99" s="99" t="s">
        <v>80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 ht="21.75" customHeight="1" thickBot="1">
      <c r="B100" s="19"/>
      <c r="C100" s="19"/>
      <c r="E100" s="6" t="s">
        <v>6</v>
      </c>
      <c r="F100" s="27">
        <v>69</v>
      </c>
      <c r="G100" s="28">
        <v>73</v>
      </c>
      <c r="H100" s="27">
        <v>73</v>
      </c>
      <c r="I100" s="27">
        <v>70</v>
      </c>
      <c r="J100" s="27">
        <v>67</v>
      </c>
      <c r="K100" s="16"/>
      <c r="L100" s="77">
        <f aca="true" t="shared" si="5" ref="L100:L106">SUM(F100:K100)</f>
        <v>352</v>
      </c>
      <c r="M100" s="79">
        <v>10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 ht="21.75" customHeight="1" thickBot="1">
      <c r="B101" s="19"/>
      <c r="C101" s="19"/>
      <c r="E101" s="7" t="s">
        <v>25</v>
      </c>
      <c r="F101" s="29">
        <v>42</v>
      </c>
      <c r="G101" s="30">
        <v>52</v>
      </c>
      <c r="H101" s="29">
        <v>41</v>
      </c>
      <c r="I101" s="29">
        <v>18</v>
      </c>
      <c r="J101" s="29">
        <v>10</v>
      </c>
      <c r="K101" s="17"/>
      <c r="L101" s="77">
        <f t="shared" si="5"/>
        <v>163</v>
      </c>
      <c r="M101" s="79">
        <v>2</v>
      </c>
      <c r="N101" s="19"/>
      <c r="O101" s="58"/>
      <c r="P101" s="74"/>
      <c r="Q101" s="19"/>
      <c r="R101" s="19"/>
      <c r="S101" s="19"/>
      <c r="T101" s="19"/>
      <c r="U101" s="19"/>
      <c r="V101" s="19"/>
      <c r="W101" s="19"/>
    </row>
    <row r="102" spans="2:23" ht="21.75" customHeight="1" thickBot="1">
      <c r="B102" s="19"/>
      <c r="C102" s="19"/>
      <c r="E102" s="7" t="s">
        <v>0</v>
      </c>
      <c r="F102" s="29">
        <v>31</v>
      </c>
      <c r="G102" s="30">
        <v>29</v>
      </c>
      <c r="H102" s="29">
        <v>24</v>
      </c>
      <c r="I102" s="29">
        <v>17</v>
      </c>
      <c r="J102" s="29">
        <v>18</v>
      </c>
      <c r="K102" s="17"/>
      <c r="L102" s="77">
        <f t="shared" si="5"/>
        <v>119</v>
      </c>
      <c r="M102" s="79">
        <v>5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 ht="21.75" customHeight="1" thickBot="1">
      <c r="B103" s="19"/>
      <c r="C103" s="19"/>
      <c r="E103" s="7" t="s">
        <v>3</v>
      </c>
      <c r="F103" s="29">
        <v>17</v>
      </c>
      <c r="G103" s="30">
        <v>16</v>
      </c>
      <c r="H103" s="29">
        <v>0</v>
      </c>
      <c r="I103" s="29">
        <v>9</v>
      </c>
      <c r="J103" s="29">
        <v>12</v>
      </c>
      <c r="K103" s="17"/>
      <c r="L103" s="77">
        <f t="shared" si="5"/>
        <v>54</v>
      </c>
      <c r="M103" s="79">
        <v>2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 ht="21.75" customHeight="1" thickBot="1">
      <c r="B104" s="19"/>
      <c r="C104" s="19"/>
      <c r="E104" s="8" t="s">
        <v>1</v>
      </c>
      <c r="F104" s="31">
        <v>0</v>
      </c>
      <c r="G104" s="32">
        <v>0</v>
      </c>
      <c r="H104" s="31">
        <v>19</v>
      </c>
      <c r="I104" s="31">
        <v>19</v>
      </c>
      <c r="J104" s="31">
        <v>1</v>
      </c>
      <c r="K104" s="18"/>
      <c r="L104" s="77">
        <f t="shared" si="5"/>
        <v>39</v>
      </c>
      <c r="M104" s="79">
        <v>3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2:23" ht="21.75" customHeight="1" thickBot="1">
      <c r="B105" s="19"/>
      <c r="C105" s="19"/>
      <c r="E105" s="6" t="s">
        <v>4</v>
      </c>
      <c r="F105" s="100">
        <v>0</v>
      </c>
      <c r="G105" s="101">
        <v>0</v>
      </c>
      <c r="H105" s="100">
        <v>0</v>
      </c>
      <c r="I105" s="100">
        <v>0</v>
      </c>
      <c r="J105" s="100">
        <v>0</v>
      </c>
      <c r="K105" s="102"/>
      <c r="L105" s="103">
        <f t="shared" si="5"/>
        <v>0</v>
      </c>
      <c r="M105" s="104">
        <v>1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2:23" ht="21.75" customHeight="1" thickBot="1">
      <c r="B106" s="19"/>
      <c r="C106" s="19"/>
      <c r="E106" s="106" t="s">
        <v>70</v>
      </c>
      <c r="F106" s="107">
        <v>0</v>
      </c>
      <c r="G106" s="108">
        <v>0</v>
      </c>
      <c r="H106" s="154">
        <v>0</v>
      </c>
      <c r="I106" s="154">
        <v>0</v>
      </c>
      <c r="J106" s="107">
        <v>0</v>
      </c>
      <c r="K106" s="105"/>
      <c r="L106" s="109">
        <f t="shared" si="5"/>
        <v>0</v>
      </c>
      <c r="M106" s="110">
        <v>13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2:23" ht="21.75" customHeight="1">
      <c r="B107" s="19"/>
      <c r="C107" s="19"/>
      <c r="J107" s="202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2:23" ht="21.75" customHeight="1">
      <c r="B108" s="19"/>
      <c r="C108" s="19"/>
      <c r="D108" s="12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2:23" ht="21.75" customHeight="1">
      <c r="B109" s="19"/>
      <c r="C109" s="19"/>
      <c r="D109" s="12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 ht="21.75" customHeight="1">
      <c r="B110" s="19"/>
      <c r="C110" s="19"/>
      <c r="D110" s="12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 ht="21.75" customHeight="1">
      <c r="B111" s="19"/>
      <c r="C111" s="19"/>
      <c r="D111" s="12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ht="21.75" customHeight="1">
      <c r="B112" s="19"/>
      <c r="C112" s="19"/>
      <c r="D112" s="12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 ht="15">
      <c r="B113" s="19"/>
      <c r="C113" s="19"/>
      <c r="D113" s="12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 ht="15">
      <c r="B114" s="19"/>
      <c r="C114" s="19"/>
      <c r="D114" s="12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 ht="15">
      <c r="B115" s="19"/>
      <c r="C115" s="19"/>
      <c r="D115" s="12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 ht="15">
      <c r="B116" s="19"/>
      <c r="C116" s="19"/>
      <c r="D116" s="12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 ht="15">
      <c r="B117" s="19"/>
      <c r="C117" s="19"/>
      <c r="D117" s="12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 ht="15">
      <c r="B118" s="19"/>
      <c r="C118" s="19"/>
      <c r="D118" s="12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 ht="15">
      <c r="B119" s="19"/>
      <c r="C119" s="19"/>
      <c r="D119" s="12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 ht="15">
      <c r="B120" s="19"/>
      <c r="C120" s="19"/>
      <c r="D120" s="12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 ht="15">
      <c r="B121" s="19"/>
      <c r="C121" s="19"/>
      <c r="D121" s="12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 ht="18.75">
      <c r="B122" s="22"/>
      <c r="C122" s="22"/>
      <c r="D122" s="13"/>
      <c r="E122" s="22"/>
      <c r="F122" s="22"/>
      <c r="G122" s="22"/>
      <c r="H122" s="22"/>
      <c r="I122" s="22"/>
      <c r="J122" s="2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 ht="18.75">
      <c r="B123" s="22"/>
      <c r="C123" s="22"/>
      <c r="D123" s="13"/>
      <c r="E123" s="22"/>
      <c r="F123" s="22"/>
      <c r="G123" s="22"/>
      <c r="H123" s="22"/>
      <c r="I123" s="22"/>
      <c r="J123" s="22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2:23" ht="18.75">
      <c r="B124" s="22"/>
      <c r="C124" s="22"/>
      <c r="D124" s="13"/>
      <c r="E124" s="22"/>
      <c r="F124" s="22"/>
      <c r="G124" s="22"/>
      <c r="H124" s="22"/>
      <c r="I124" s="22"/>
      <c r="J124" s="22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2:23" ht="18.75">
      <c r="B125" s="22"/>
      <c r="C125" s="22"/>
      <c r="D125" s="13"/>
      <c r="E125" s="22"/>
      <c r="F125" s="22"/>
      <c r="G125" s="22"/>
      <c r="H125" s="22"/>
      <c r="I125" s="22"/>
      <c r="J125" s="22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2:23" ht="18.75">
      <c r="B126" s="22"/>
      <c r="C126" s="22"/>
      <c r="D126" s="13"/>
      <c r="E126" s="22"/>
      <c r="F126" s="22"/>
      <c r="G126" s="22"/>
      <c r="H126" s="22"/>
      <c r="I126" s="22"/>
      <c r="J126" s="22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2:23" ht="18.75">
      <c r="B127" s="22"/>
      <c r="C127" s="22"/>
      <c r="D127" s="13"/>
      <c r="E127" s="22"/>
      <c r="F127" s="22"/>
      <c r="G127" s="22"/>
      <c r="H127" s="22"/>
      <c r="I127" s="22"/>
      <c r="J127" s="22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2:23" ht="18.75">
      <c r="B128" s="22"/>
      <c r="C128" s="22"/>
      <c r="D128" s="13"/>
      <c r="E128" s="22"/>
      <c r="F128" s="22"/>
      <c r="G128" s="22"/>
      <c r="H128" s="22"/>
      <c r="I128" s="22"/>
      <c r="J128" s="22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2:23" ht="18.75">
      <c r="B129" s="22"/>
      <c r="C129" s="22"/>
      <c r="D129" s="13"/>
      <c r="E129" s="22"/>
      <c r="F129" s="22"/>
      <c r="G129" s="22"/>
      <c r="H129" s="22"/>
      <c r="I129" s="22"/>
      <c r="J129" s="22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2:23" ht="18.75">
      <c r="B130" s="22"/>
      <c r="C130" s="22"/>
      <c r="D130" s="13"/>
      <c r="E130" s="22"/>
      <c r="F130" s="22"/>
      <c r="G130" s="22"/>
      <c r="H130" s="22"/>
      <c r="I130" s="22"/>
      <c r="J130" s="22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2:23" ht="18.75">
      <c r="B131" s="22"/>
      <c r="C131" s="22"/>
      <c r="D131" s="13"/>
      <c r="E131" s="22"/>
      <c r="F131" s="22"/>
      <c r="G131" s="22"/>
      <c r="H131" s="22"/>
      <c r="I131" s="22"/>
      <c r="J131" s="22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2:23" ht="18.75">
      <c r="B132" s="23"/>
      <c r="C132" s="22"/>
      <c r="D132" s="13"/>
      <c r="E132" s="22"/>
      <c r="F132" s="22"/>
      <c r="G132" s="22"/>
      <c r="H132" s="22"/>
      <c r="I132" s="22"/>
      <c r="J132" s="22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2:23" ht="18.75">
      <c r="B133" s="22"/>
      <c r="C133" s="22"/>
      <c r="D133" s="13"/>
      <c r="E133" s="22"/>
      <c r="F133" s="22"/>
      <c r="G133" s="22"/>
      <c r="H133" s="22"/>
      <c r="I133" s="22"/>
      <c r="J133" s="22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2:23" ht="18.75">
      <c r="B134" s="22"/>
      <c r="C134" s="22"/>
      <c r="D134" s="13"/>
      <c r="E134" s="22"/>
      <c r="F134" s="22"/>
      <c r="G134" s="22"/>
      <c r="H134" s="22"/>
      <c r="I134" s="22"/>
      <c r="J134" s="22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2:23" ht="18.75">
      <c r="B135" s="22"/>
      <c r="C135" s="22"/>
      <c r="D135" s="13"/>
      <c r="E135" s="22"/>
      <c r="F135" s="22"/>
      <c r="G135" s="22"/>
      <c r="H135" s="22"/>
      <c r="I135" s="22"/>
      <c r="J135" s="22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2:23" ht="18.75">
      <c r="B136" s="22"/>
      <c r="C136" s="22"/>
      <c r="D136" s="13"/>
      <c r="E136" s="22"/>
      <c r="F136" s="22"/>
      <c r="G136" s="22"/>
      <c r="H136" s="22"/>
      <c r="I136" s="22"/>
      <c r="J136" s="22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2:23" ht="18.75">
      <c r="B137" s="22"/>
      <c r="C137" s="22"/>
      <c r="D137" s="13"/>
      <c r="E137" s="22"/>
      <c r="F137" s="22"/>
      <c r="G137" s="22"/>
      <c r="H137" s="22"/>
      <c r="I137" s="22"/>
      <c r="J137" s="22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2:23" ht="18.75">
      <c r="B138" s="22"/>
      <c r="C138" s="22"/>
      <c r="D138" s="13"/>
      <c r="E138" s="22"/>
      <c r="F138" s="22"/>
      <c r="G138" s="22"/>
      <c r="H138" s="22"/>
      <c r="I138" s="22"/>
      <c r="J138" s="22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2:23" ht="15">
      <c r="B139" s="19"/>
      <c r="C139" s="19"/>
      <c r="D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2:23" ht="15">
      <c r="B140" s="19"/>
      <c r="C140" s="19"/>
      <c r="D140" s="1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2:23" ht="15">
      <c r="B141" s="19"/>
      <c r="C141" s="19"/>
      <c r="D141" s="12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2:23" ht="15">
      <c r="B142" s="19"/>
      <c r="C142" s="19"/>
      <c r="D142" s="12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2:23" ht="15">
      <c r="B143" s="19"/>
      <c r="C143" s="19"/>
      <c r="D143" s="12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2:23" ht="15">
      <c r="B144" s="19"/>
      <c r="C144" s="19"/>
      <c r="D144" s="12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2:23" ht="15">
      <c r="B145" s="19"/>
      <c r="C145" s="19"/>
      <c r="D145" s="12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2:23" ht="15">
      <c r="B146" s="19"/>
      <c r="C146" s="19"/>
      <c r="D146" s="12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2:23" ht="15">
      <c r="B147" s="19"/>
      <c r="C147" s="19"/>
      <c r="D147" s="12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2:23" ht="15">
      <c r="B148" s="19"/>
      <c r="C148" s="19"/>
      <c r="D148" s="12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2:23" ht="15">
      <c r="B149" s="19"/>
      <c r="C149" s="19"/>
      <c r="D149" s="12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2:23" ht="15">
      <c r="B150" s="19"/>
      <c r="C150" s="19"/>
      <c r="D150" s="12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2:23" ht="15">
      <c r="B151" s="19"/>
      <c r="C151" s="19"/>
      <c r="D151" s="12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2:23" ht="15">
      <c r="B152" s="19"/>
      <c r="C152" s="19"/>
      <c r="D152" s="12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2:23" ht="15">
      <c r="B153" s="19"/>
      <c r="C153" s="19"/>
      <c r="D153" s="12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2:23" ht="15">
      <c r="B154" s="19"/>
      <c r="C154" s="19"/>
      <c r="D154" s="12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2:23" ht="15">
      <c r="B155" s="19"/>
      <c r="C155" s="19"/>
      <c r="D155" s="12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2:23" ht="15">
      <c r="B156" s="19"/>
      <c r="C156" s="19"/>
      <c r="D156" s="12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2:23" ht="15">
      <c r="B157" s="19"/>
      <c r="C157" s="19"/>
      <c r="D157" s="12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2:23" ht="15">
      <c r="B158" s="19"/>
      <c r="C158" s="19"/>
      <c r="D158" s="12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2:23" ht="15">
      <c r="B159" s="19"/>
      <c r="C159" s="19"/>
      <c r="D159" s="12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2:23" ht="15">
      <c r="B160" s="19"/>
      <c r="C160" s="19"/>
      <c r="D160" s="12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2:23" ht="15">
      <c r="B161" s="19"/>
      <c r="C161" s="19"/>
      <c r="D161" s="12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2:23" ht="15">
      <c r="B162" s="19"/>
      <c r="C162" s="19"/>
      <c r="D162" s="12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2:23" ht="15">
      <c r="B163" s="19"/>
      <c r="C163" s="19"/>
      <c r="D163" s="12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2:23" ht="15">
      <c r="B164" s="19"/>
      <c r="C164" s="19"/>
      <c r="D164" s="12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2:23" ht="15">
      <c r="B165" s="19"/>
      <c r="C165" s="19"/>
      <c r="D165" s="12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2:23" ht="15">
      <c r="B166" s="19"/>
      <c r="C166" s="19"/>
      <c r="D166" s="12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2:23" ht="15">
      <c r="B167" s="19"/>
      <c r="C167" s="19"/>
      <c r="D167" s="12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2:23" ht="15">
      <c r="B168" s="19"/>
      <c r="C168" s="19"/>
      <c r="D168" s="12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2:23" ht="15">
      <c r="B169" s="19"/>
      <c r="C169" s="19"/>
      <c r="D169" s="12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2:23" ht="15">
      <c r="B170" s="19"/>
      <c r="C170" s="19"/>
      <c r="D170" s="12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2:23" ht="15">
      <c r="B171" s="19"/>
      <c r="C171" s="19"/>
      <c r="D171" s="12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2:23" ht="15">
      <c r="B172" s="19"/>
      <c r="C172" s="19"/>
      <c r="D172" s="12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2:23" ht="15">
      <c r="B173" s="19"/>
      <c r="C173" s="19"/>
      <c r="D173" s="12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2:23" ht="15">
      <c r="B174" s="19"/>
      <c r="C174" s="19"/>
      <c r="D174" s="12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2:23" ht="15">
      <c r="B175" s="19"/>
      <c r="C175" s="19"/>
      <c r="D175" s="12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2:23" ht="15">
      <c r="B176" s="19"/>
      <c r="C176" s="19"/>
      <c r="D176" s="12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2:23" ht="15">
      <c r="B177" s="19"/>
      <c r="C177" s="19"/>
      <c r="D177" s="12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2:23" ht="15">
      <c r="B178" s="19"/>
      <c r="C178" s="19"/>
      <c r="D178" s="12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2:23" ht="15">
      <c r="B179" s="19"/>
      <c r="C179" s="19"/>
      <c r="D179" s="12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2:23" ht="15">
      <c r="B180" s="19"/>
      <c r="C180" s="19"/>
      <c r="D180" s="12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2:23" ht="15">
      <c r="B181" s="19"/>
      <c r="C181" s="19"/>
      <c r="D181" s="12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2:23" ht="15">
      <c r="B182" s="19"/>
      <c r="C182" s="19"/>
      <c r="D182" s="12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2:23" ht="15">
      <c r="B183" s="19"/>
      <c r="C183" s="19"/>
      <c r="D183" s="12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2:23" ht="15">
      <c r="B184" s="19"/>
      <c r="C184" s="19"/>
      <c r="D184" s="12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2:23" ht="15">
      <c r="B185" s="19"/>
      <c r="C185" s="19"/>
      <c r="D185" s="12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2:23" ht="15">
      <c r="B186" s="19"/>
      <c r="C186" s="19"/>
      <c r="D186" s="12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2:23" ht="15">
      <c r="B187" s="19"/>
      <c r="C187" s="19"/>
      <c r="D187" s="12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5:13" ht="15">
      <c r="E188" s="19"/>
      <c r="F188" s="19"/>
      <c r="G188" s="19"/>
      <c r="H188" s="19"/>
      <c r="I188" s="19"/>
      <c r="J188" s="19"/>
      <c r="K188" s="19"/>
      <c r="L188" s="19"/>
      <c r="M188" s="19"/>
    </row>
  </sheetData>
  <sheetProtection/>
  <conditionalFormatting sqref="L100:L105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{1878dfe9-ceab-4673-adb0-1f0bab089f08}</x14:id>
        </ext>
      </extLst>
    </cfRule>
  </conditionalFormatting>
  <conditionalFormatting sqref="L102">
    <cfRule type="dataBar" priority="2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{c4b331b0-3661-43e0-9479-8e4a06a1645f}</x14:id>
        </ext>
      </extLst>
    </cfRule>
  </conditionalFormatting>
  <conditionalFormatting sqref="E7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68" bottom="0.28" header="0.26" footer="0.3"/>
  <pageSetup horizontalDpi="300" verticalDpi="300" orientation="landscape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78dfe9-ceab-4673-adb0-1f0bab089f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L100:L105</xm:sqref>
        </x14:conditionalFormatting>
        <x14:conditionalFormatting xmlns:xm="http://schemas.microsoft.com/office/excel/2006/main">
          <x14:cfRule type="dataBar" id="{c4b331b0-3661-43e0-9479-8e4a06a164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Utilisateur Microsoft Office</cp:lastModifiedBy>
  <cp:lastPrinted>2011-04-11T18:16:29Z</cp:lastPrinted>
  <dcterms:created xsi:type="dcterms:W3CDTF">2008-12-07T11:51:48Z</dcterms:created>
  <dcterms:modified xsi:type="dcterms:W3CDTF">2018-04-21T22:09:18Z</dcterms:modified>
  <cp:category/>
  <cp:version/>
  <cp:contentType/>
  <cp:contentStatus/>
</cp:coreProperties>
</file>