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ene/Desktop/"/>
    </mc:Choice>
  </mc:AlternateContent>
  <xr:revisionPtr revIDLastSave="0" documentId="13_ncr:1_{71238AF1-A9F7-EE42-944E-DEC1D5D8C1D4}" xr6:coauthVersionLast="43" xr6:coauthVersionMax="43" xr10:uidLastSave="{00000000-0000-0000-0000-000000000000}"/>
  <bookViews>
    <workbookView xWindow="80" yWindow="460" windowWidth="28120" windowHeight="17080" tabRatio="570" activeTab="5" xr2:uid="{00000000-000D-0000-FFFF-FFFF00000000}"/>
  </bookViews>
  <sheets>
    <sheet name="Match N° 1" sheetId="2" r:id="rId1"/>
    <sheet name="Match N° 2" sheetId="3" r:id="rId2"/>
    <sheet name="Match N° 3" sheetId="4" r:id="rId3"/>
    <sheet name="Match N° 4" sheetId="5" r:id="rId4"/>
    <sheet name="Match N° 5" sheetId="6" r:id="rId5"/>
    <sheet name="Critérium GUC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3" i="2" l="1"/>
  <c r="K92" i="7" l="1"/>
  <c r="K91" i="7"/>
  <c r="K93" i="7"/>
  <c r="K90" i="7"/>
  <c r="K89" i="7"/>
  <c r="M34" i="6" l="1"/>
  <c r="M8" i="6" l="1"/>
  <c r="K9" i="7" s="1"/>
  <c r="L9" i="7" s="1"/>
  <c r="M68" i="6"/>
  <c r="K65" i="7" s="1"/>
  <c r="L65" i="7" s="1"/>
  <c r="J90" i="7" l="1"/>
  <c r="J91" i="7" l="1"/>
  <c r="J92" i="7"/>
  <c r="J93" i="7"/>
  <c r="J89" i="7"/>
  <c r="M85" i="4" l="1"/>
  <c r="M87" i="6"/>
  <c r="K85" i="7" s="1"/>
  <c r="M69" i="4"/>
  <c r="M75" i="4"/>
  <c r="M76" i="4"/>
  <c r="M77" i="4"/>
  <c r="M74" i="4"/>
  <c r="M79" i="4"/>
  <c r="M36" i="4" l="1"/>
  <c r="I85" i="7" l="1"/>
  <c r="M85" i="5"/>
  <c r="J85" i="7" s="1"/>
  <c r="I89" i="7"/>
  <c r="L85" i="7" l="1"/>
  <c r="H97" i="6"/>
  <c r="K97" i="6"/>
  <c r="G89" i="3"/>
  <c r="G90" i="3"/>
  <c r="G91" i="3"/>
  <c r="G92" i="3"/>
  <c r="G88" i="3"/>
  <c r="J93" i="6"/>
  <c r="J94" i="6"/>
  <c r="J95" i="6"/>
  <c r="J96" i="6"/>
  <c r="J92" i="6"/>
  <c r="I93" i="6"/>
  <c r="I94" i="6"/>
  <c r="I95" i="6"/>
  <c r="I96" i="6"/>
  <c r="I92" i="6"/>
  <c r="I94" i="5"/>
  <c r="J95" i="5"/>
  <c r="K95" i="5"/>
  <c r="I90" i="7"/>
  <c r="I91" i="7"/>
  <c r="I92" i="7"/>
  <c r="I93" i="7"/>
  <c r="L91" i="4"/>
  <c r="L92" i="4"/>
  <c r="L93" i="4"/>
  <c r="I95" i="4"/>
  <c r="J95" i="4"/>
  <c r="K95" i="4"/>
  <c r="H95" i="4"/>
  <c r="G96" i="6"/>
  <c r="G97" i="6" s="1"/>
  <c r="G94" i="5"/>
  <c r="G94" i="4"/>
  <c r="L94" i="4" s="1"/>
  <c r="I91" i="5"/>
  <c r="I92" i="5"/>
  <c r="I93" i="5"/>
  <c r="I90" i="5"/>
  <c r="H93" i="7"/>
  <c r="G93" i="7"/>
  <c r="H92" i="7"/>
  <c r="H91" i="7"/>
  <c r="H90" i="7"/>
  <c r="H89" i="7"/>
  <c r="H93" i="3"/>
  <c r="L92" i="2"/>
  <c r="G93" i="2"/>
  <c r="G92" i="7"/>
  <c r="G91" i="7"/>
  <c r="G90" i="7"/>
  <c r="G89" i="7"/>
  <c r="J97" i="6" l="1"/>
  <c r="H94" i="7"/>
  <c r="K94" i="7"/>
  <c r="J94" i="7"/>
  <c r="I95" i="5"/>
  <c r="I94" i="7"/>
  <c r="I97" i="6"/>
  <c r="G95" i="4"/>
  <c r="G94" i="7"/>
  <c r="L93" i="7"/>
  <c r="G93" i="3"/>
  <c r="M49" i="6"/>
  <c r="K42" i="7" s="1"/>
  <c r="M48" i="5"/>
  <c r="J42" i="7" s="1"/>
  <c r="M48" i="4"/>
  <c r="I42" i="7" s="1"/>
  <c r="M48" i="3"/>
  <c r="H42" i="7" s="1"/>
  <c r="M48" i="2"/>
  <c r="G42" i="7" s="1"/>
  <c r="L42" i="7" l="1"/>
  <c r="G83" i="7"/>
  <c r="L92" i="7"/>
  <c r="L91" i="7"/>
  <c r="L90" i="7"/>
  <c r="L89" i="7"/>
  <c r="L95" i="6"/>
  <c r="L94" i="6"/>
  <c r="L93" i="6"/>
  <c r="L92" i="6"/>
  <c r="M89" i="6"/>
  <c r="K87" i="7" s="1"/>
  <c r="M85" i="6"/>
  <c r="K83" i="7" s="1"/>
  <c r="M84" i="6"/>
  <c r="K81" i="7" s="1"/>
  <c r="M83" i="6"/>
  <c r="K82" i="7" s="1"/>
  <c r="M81" i="6"/>
  <c r="K79" i="7" s="1"/>
  <c r="M79" i="6"/>
  <c r="K77" i="7" s="1"/>
  <c r="M78" i="6"/>
  <c r="K75" i="7" s="1"/>
  <c r="M77" i="6"/>
  <c r="K76" i="7" s="1"/>
  <c r="M76" i="6"/>
  <c r="K74" i="7" s="1"/>
  <c r="M71" i="6"/>
  <c r="K68" i="7" s="1"/>
  <c r="M69" i="6"/>
  <c r="K58" i="7" s="1"/>
  <c r="M67" i="6"/>
  <c r="K59" i="7" s="1"/>
  <c r="M66" i="6"/>
  <c r="K63" i="7" s="1"/>
  <c r="M65" i="6"/>
  <c r="K62" i="7" s="1"/>
  <c r="M64" i="6"/>
  <c r="K64" i="7" s="1"/>
  <c r="M63" i="6"/>
  <c r="K61" i="7" s="1"/>
  <c r="M62" i="6"/>
  <c r="K66" i="7" s="1"/>
  <c r="M61" i="6"/>
  <c r="K60" i="7" s="1"/>
  <c r="M60" i="6"/>
  <c r="K57" i="7" s="1"/>
  <c r="M58" i="6"/>
  <c r="M57" i="6"/>
  <c r="M56" i="6"/>
  <c r="M55" i="6"/>
  <c r="M54" i="6"/>
  <c r="M53" i="6"/>
  <c r="M52" i="6"/>
  <c r="M51" i="6"/>
  <c r="M48" i="6"/>
  <c r="M47" i="6"/>
  <c r="M46" i="6"/>
  <c r="M45" i="6"/>
  <c r="M44" i="6"/>
  <c r="M43" i="6"/>
  <c r="M42" i="6"/>
  <c r="M41" i="6"/>
  <c r="M40" i="6"/>
  <c r="M38" i="6"/>
  <c r="M37" i="6"/>
  <c r="M35" i="6"/>
  <c r="M33" i="6"/>
  <c r="M32" i="6"/>
  <c r="M30" i="6"/>
  <c r="M29" i="6"/>
  <c r="M28" i="6"/>
  <c r="M27" i="6"/>
  <c r="M26" i="6"/>
  <c r="M24" i="6"/>
  <c r="M22" i="6"/>
  <c r="M21" i="6"/>
  <c r="M20" i="6"/>
  <c r="M19" i="6"/>
  <c r="M17" i="6"/>
  <c r="M15" i="6"/>
  <c r="K14" i="7" s="1"/>
  <c r="M14" i="6"/>
  <c r="K15" i="7" s="1"/>
  <c r="M13" i="6"/>
  <c r="K13" i="7" s="1"/>
  <c r="M11" i="6"/>
  <c r="K11" i="7" s="1"/>
  <c r="M9" i="6"/>
  <c r="K8" i="7" s="1"/>
  <c r="M6" i="6"/>
  <c r="H95" i="5"/>
  <c r="G95" i="5"/>
  <c r="L93" i="5"/>
  <c r="L92" i="5"/>
  <c r="L91" i="5"/>
  <c r="L90" i="5"/>
  <c r="M87" i="5"/>
  <c r="J87" i="7" s="1"/>
  <c r="M83" i="5"/>
  <c r="J83" i="7" s="1"/>
  <c r="M82" i="5"/>
  <c r="J81" i="7" s="1"/>
  <c r="M81" i="5"/>
  <c r="J82" i="7" s="1"/>
  <c r="M79" i="5"/>
  <c r="J79" i="7" s="1"/>
  <c r="M77" i="5"/>
  <c r="J77" i="7" s="1"/>
  <c r="M76" i="5"/>
  <c r="J75" i="7" s="1"/>
  <c r="M75" i="5"/>
  <c r="J76" i="7" s="1"/>
  <c r="M74" i="5"/>
  <c r="J74" i="7" s="1"/>
  <c r="M69" i="5"/>
  <c r="J68" i="7" s="1"/>
  <c r="M67" i="5"/>
  <c r="J58" i="7" s="1"/>
  <c r="M66" i="5"/>
  <c r="J59" i="7" s="1"/>
  <c r="M65" i="5"/>
  <c r="J63" i="7" s="1"/>
  <c r="M64" i="5"/>
  <c r="J62" i="7" s="1"/>
  <c r="M63" i="5"/>
  <c r="J64" i="7" s="1"/>
  <c r="M62" i="5"/>
  <c r="J61" i="7" s="1"/>
  <c r="M61" i="5"/>
  <c r="J66" i="7" s="1"/>
  <c r="M60" i="5"/>
  <c r="J60" i="7" s="1"/>
  <c r="M59" i="5"/>
  <c r="J57" i="7" s="1"/>
  <c r="M57" i="5"/>
  <c r="M56" i="5"/>
  <c r="M55" i="5"/>
  <c r="M54" i="5"/>
  <c r="M53" i="5"/>
  <c r="M52" i="5"/>
  <c r="M51" i="5"/>
  <c r="M50" i="5"/>
  <c r="M47" i="5"/>
  <c r="M46" i="5"/>
  <c r="M45" i="5"/>
  <c r="M44" i="5"/>
  <c r="M43" i="5"/>
  <c r="M42" i="5"/>
  <c r="M41" i="5"/>
  <c r="M40" i="5"/>
  <c r="M39" i="5"/>
  <c r="M37" i="5"/>
  <c r="M36" i="5"/>
  <c r="M34" i="5"/>
  <c r="M33" i="5"/>
  <c r="M32" i="5"/>
  <c r="M31" i="5"/>
  <c r="M29" i="5"/>
  <c r="M28" i="5"/>
  <c r="M27" i="5"/>
  <c r="M26" i="5"/>
  <c r="M25" i="5"/>
  <c r="M23" i="5"/>
  <c r="M21" i="5"/>
  <c r="M20" i="5"/>
  <c r="M19" i="5"/>
  <c r="M18" i="5"/>
  <c r="M16" i="5"/>
  <c r="M14" i="5"/>
  <c r="J14" i="7" s="1"/>
  <c r="M13" i="5"/>
  <c r="J15" i="7" s="1"/>
  <c r="M12" i="5"/>
  <c r="J13" i="7" s="1"/>
  <c r="M10" i="5"/>
  <c r="J11" i="7" s="1"/>
  <c r="M8" i="5"/>
  <c r="J8" i="7" s="1"/>
  <c r="M6" i="5"/>
  <c r="L90" i="4"/>
  <c r="L95" i="4" s="1"/>
  <c r="M87" i="4"/>
  <c r="I87" i="7" s="1"/>
  <c r="M83" i="4"/>
  <c r="I83" i="7" s="1"/>
  <c r="M82" i="4"/>
  <c r="I81" i="7" s="1"/>
  <c r="M81" i="4"/>
  <c r="I82" i="7" s="1"/>
  <c r="I79" i="7"/>
  <c r="I77" i="7"/>
  <c r="I75" i="7"/>
  <c r="I76" i="7"/>
  <c r="I74" i="7"/>
  <c r="I68" i="7"/>
  <c r="M67" i="4"/>
  <c r="I58" i="7" s="1"/>
  <c r="M66" i="4"/>
  <c r="I59" i="7" s="1"/>
  <c r="M65" i="4"/>
  <c r="I63" i="7" s="1"/>
  <c r="M64" i="4"/>
  <c r="I62" i="7" s="1"/>
  <c r="M63" i="4"/>
  <c r="I64" i="7" s="1"/>
  <c r="M62" i="4"/>
  <c r="I61" i="7" s="1"/>
  <c r="M61" i="4"/>
  <c r="I66" i="7" s="1"/>
  <c r="M60" i="4"/>
  <c r="I60" i="7" s="1"/>
  <c r="M59" i="4"/>
  <c r="I57" i="7" s="1"/>
  <c r="M57" i="4"/>
  <c r="M56" i="4"/>
  <c r="M55" i="4"/>
  <c r="M54" i="4"/>
  <c r="M53" i="4"/>
  <c r="M52" i="4"/>
  <c r="M51" i="4"/>
  <c r="M50" i="4"/>
  <c r="M47" i="4"/>
  <c r="M46" i="4"/>
  <c r="M45" i="4"/>
  <c r="M44" i="4"/>
  <c r="M43" i="4"/>
  <c r="M42" i="4"/>
  <c r="M41" i="4"/>
  <c r="M40" i="4"/>
  <c r="M39" i="4"/>
  <c r="M37" i="4"/>
  <c r="M34" i="4"/>
  <c r="M33" i="4"/>
  <c r="M32" i="4"/>
  <c r="M31" i="4"/>
  <c r="M29" i="4"/>
  <c r="M28" i="4"/>
  <c r="M27" i="4"/>
  <c r="M26" i="4"/>
  <c r="M25" i="4"/>
  <c r="M23" i="4"/>
  <c r="M21" i="4"/>
  <c r="M20" i="4"/>
  <c r="M19" i="4"/>
  <c r="M18" i="4"/>
  <c r="M16" i="4"/>
  <c r="M14" i="4"/>
  <c r="I14" i="7" s="1"/>
  <c r="M13" i="4"/>
  <c r="I15" i="7" s="1"/>
  <c r="M12" i="4"/>
  <c r="I13" i="7" s="1"/>
  <c r="M10" i="4"/>
  <c r="I11" i="7" s="1"/>
  <c r="M8" i="4"/>
  <c r="I8" i="7" s="1"/>
  <c r="M6" i="4"/>
  <c r="M69" i="2"/>
  <c r="G68" i="7" s="1"/>
  <c r="M85" i="2"/>
  <c r="G87" i="7" s="1"/>
  <c r="M82" i="2"/>
  <c r="G81" i="7" s="1"/>
  <c r="M81" i="2"/>
  <c r="G82" i="7" s="1"/>
  <c r="M79" i="2"/>
  <c r="G79" i="7" s="1"/>
  <c r="M76" i="2"/>
  <c r="G75" i="7" s="1"/>
  <c r="M77" i="2"/>
  <c r="G77" i="7" s="1"/>
  <c r="M75" i="2"/>
  <c r="G76" i="7" s="1"/>
  <c r="M74" i="2"/>
  <c r="G74" i="7" s="1"/>
  <c r="M67" i="2"/>
  <c r="G58" i="7" s="1"/>
  <c r="M61" i="3"/>
  <c r="H66" i="7" s="1"/>
  <c r="M62" i="2"/>
  <c r="G61" i="7" s="1"/>
  <c r="L96" i="6" l="1"/>
  <c r="L97" i="6" s="1"/>
  <c r="K93" i="3"/>
  <c r="J93" i="3"/>
  <c r="L94" i="5"/>
  <c r="L92" i="3"/>
  <c r="I93" i="3"/>
  <c r="L94" i="7"/>
  <c r="L95" i="5"/>
  <c r="I19" i="7"/>
  <c r="J19" i="7"/>
  <c r="K19" i="7"/>
  <c r="I21" i="7"/>
  <c r="J21" i="7"/>
  <c r="K21" i="7"/>
  <c r="I20" i="7"/>
  <c r="J20" i="7"/>
  <c r="K20" i="7"/>
  <c r="I22" i="7"/>
  <c r="J22" i="7"/>
  <c r="K22" i="7"/>
  <c r="I24" i="7"/>
  <c r="J24" i="7"/>
  <c r="K24" i="7"/>
  <c r="I26" i="7"/>
  <c r="J26" i="7"/>
  <c r="K26" i="7"/>
  <c r="I27" i="7"/>
  <c r="J27" i="7"/>
  <c r="K27" i="7"/>
  <c r="I28" i="7"/>
  <c r="J28" i="7"/>
  <c r="K28" i="7"/>
  <c r="I33" i="7"/>
  <c r="J33" i="7"/>
  <c r="K33" i="7"/>
  <c r="I34" i="7"/>
  <c r="J34" i="7"/>
  <c r="K34" i="7"/>
  <c r="I32" i="7"/>
  <c r="J32" i="7"/>
  <c r="K32" i="7"/>
  <c r="I35" i="7"/>
  <c r="J35" i="7"/>
  <c r="K35" i="7"/>
  <c r="I37" i="7"/>
  <c r="J37" i="7"/>
  <c r="K37" i="7"/>
  <c r="I38" i="7"/>
  <c r="J38" i="7"/>
  <c r="K38" i="7"/>
  <c r="I41" i="7"/>
  <c r="J41" i="7"/>
  <c r="K41" i="7"/>
  <c r="I43" i="7"/>
  <c r="J43" i="7"/>
  <c r="K43" i="7"/>
  <c r="I44" i="7"/>
  <c r="J44" i="7"/>
  <c r="K44" i="7"/>
  <c r="I46" i="7"/>
  <c r="J46" i="7"/>
  <c r="K46" i="7"/>
  <c r="I40" i="7"/>
  <c r="J40" i="7"/>
  <c r="K40" i="7"/>
  <c r="I45" i="7"/>
  <c r="J45" i="7"/>
  <c r="K45" i="7"/>
  <c r="I52" i="7"/>
  <c r="J52" i="7"/>
  <c r="K52" i="7"/>
  <c r="I49" i="7"/>
  <c r="J49" i="7"/>
  <c r="K49" i="7"/>
  <c r="I53" i="7"/>
  <c r="J53" i="7"/>
  <c r="K53" i="7"/>
  <c r="I55" i="7"/>
  <c r="J55" i="7"/>
  <c r="K55" i="7"/>
  <c r="I50" i="7"/>
  <c r="J50" i="7"/>
  <c r="K50" i="7"/>
  <c r="I54" i="7"/>
  <c r="J54" i="7"/>
  <c r="K54" i="7"/>
  <c r="I48" i="7"/>
  <c r="J48" i="7"/>
  <c r="K48" i="7"/>
  <c r="I51" i="7"/>
  <c r="J51" i="7"/>
  <c r="K51" i="7"/>
  <c r="I17" i="7"/>
  <c r="J17" i="7"/>
  <c r="K17" i="7"/>
  <c r="K6" i="7"/>
  <c r="J6" i="7"/>
  <c r="I6" i="7"/>
  <c r="K93" i="2" l="1"/>
  <c r="J93" i="2"/>
  <c r="I93" i="2"/>
  <c r="H93" i="2"/>
  <c r="L91" i="2"/>
  <c r="L90" i="2"/>
  <c r="L89" i="2"/>
  <c r="L88" i="2"/>
  <c r="L89" i="3"/>
  <c r="L90" i="3"/>
  <c r="L88" i="3"/>
  <c r="L91" i="3"/>
  <c r="L93" i="3" l="1"/>
  <c r="L93" i="2"/>
  <c r="M85" i="3"/>
  <c r="H87" i="7" s="1"/>
  <c r="L87" i="7" s="1"/>
  <c r="M82" i="3"/>
  <c r="H81" i="7" s="1"/>
  <c r="L81" i="7" s="1"/>
  <c r="M81" i="3"/>
  <c r="H82" i="7" s="1"/>
  <c r="L82" i="7" s="1"/>
  <c r="M79" i="3"/>
  <c r="H79" i="7" s="1"/>
  <c r="L79" i="7" s="1"/>
  <c r="M83" i="3"/>
  <c r="H83" i="7" s="1"/>
  <c r="L83" i="7" s="1"/>
  <c r="M77" i="3"/>
  <c r="H77" i="7" s="1"/>
  <c r="L77" i="7" s="1"/>
  <c r="M76" i="3"/>
  <c r="H75" i="7" s="1"/>
  <c r="L75" i="7" s="1"/>
  <c r="M75" i="3"/>
  <c r="H76" i="7" s="1"/>
  <c r="L76" i="7" s="1"/>
  <c r="M74" i="3"/>
  <c r="H74" i="7" s="1"/>
  <c r="L74" i="7" s="1"/>
  <c r="M69" i="3"/>
  <c r="H68" i="7" s="1"/>
  <c r="L68" i="7" s="1"/>
  <c r="M67" i="3"/>
  <c r="H58" i="7" s="1"/>
  <c r="L58" i="7" s="1"/>
  <c r="M66" i="3"/>
  <c r="H59" i="7" s="1"/>
  <c r="M65" i="3"/>
  <c r="H63" i="7" s="1"/>
  <c r="M64" i="3"/>
  <c r="H62" i="7" s="1"/>
  <c r="M63" i="3"/>
  <c r="H64" i="7" s="1"/>
  <c r="M62" i="3"/>
  <c r="H61" i="7" s="1"/>
  <c r="L61" i="7" s="1"/>
  <c r="M60" i="3"/>
  <c r="H60" i="7" s="1"/>
  <c r="M59" i="3"/>
  <c r="H57" i="7" s="1"/>
  <c r="M57" i="3"/>
  <c r="H51" i="7" s="1"/>
  <c r="M56" i="3"/>
  <c r="H48" i="7" s="1"/>
  <c r="M55" i="3"/>
  <c r="H54" i="7" s="1"/>
  <c r="M54" i="3"/>
  <c r="H50" i="7" s="1"/>
  <c r="M53" i="3"/>
  <c r="H55" i="7" s="1"/>
  <c r="M52" i="3"/>
  <c r="H53" i="7" s="1"/>
  <c r="M51" i="3"/>
  <c r="H49" i="7" s="1"/>
  <c r="M50" i="3"/>
  <c r="H52" i="7" s="1"/>
  <c r="M47" i="3"/>
  <c r="M46" i="3"/>
  <c r="M45" i="3"/>
  <c r="M44" i="3"/>
  <c r="H45" i="7" s="1"/>
  <c r="M43" i="3"/>
  <c r="H40" i="7" s="1"/>
  <c r="M42" i="3"/>
  <c r="H46" i="7" s="1"/>
  <c r="M41" i="3"/>
  <c r="H44" i="7" s="1"/>
  <c r="M40" i="3"/>
  <c r="H43" i="7" s="1"/>
  <c r="M39" i="3"/>
  <c r="H41" i="7" s="1"/>
  <c r="M37" i="3"/>
  <c r="H38" i="7" s="1"/>
  <c r="M36" i="3"/>
  <c r="H37" i="7" s="1"/>
  <c r="M34" i="3"/>
  <c r="H35" i="7" s="1"/>
  <c r="M33" i="3"/>
  <c r="H32" i="7" s="1"/>
  <c r="M32" i="3"/>
  <c r="H34" i="7" s="1"/>
  <c r="M31" i="3"/>
  <c r="H33" i="7" s="1"/>
  <c r="M29" i="3"/>
  <c r="M28" i="3"/>
  <c r="M27" i="3"/>
  <c r="H28" i="7" s="1"/>
  <c r="M26" i="3"/>
  <c r="H27" i="7" s="1"/>
  <c r="M25" i="3"/>
  <c r="H26" i="7" s="1"/>
  <c r="M23" i="3"/>
  <c r="H24" i="7" s="1"/>
  <c r="M21" i="3"/>
  <c r="H22" i="7" s="1"/>
  <c r="M20" i="3"/>
  <c r="H20" i="7" s="1"/>
  <c r="M19" i="3"/>
  <c r="H21" i="7" s="1"/>
  <c r="M18" i="3"/>
  <c r="H19" i="7" s="1"/>
  <c r="M16" i="3"/>
  <c r="H17" i="7" s="1"/>
  <c r="M14" i="3"/>
  <c r="H14" i="7" s="1"/>
  <c r="M13" i="3"/>
  <c r="H15" i="7" s="1"/>
  <c r="M12" i="3"/>
  <c r="H13" i="7" s="1"/>
  <c r="M10" i="3"/>
  <c r="H11" i="7" s="1"/>
  <c r="M8" i="3"/>
  <c r="H8" i="7" s="1"/>
  <c r="M6" i="3"/>
  <c r="H6" i="7" s="1"/>
  <c r="M46" i="2" l="1"/>
  <c r="M25" i="2" l="1"/>
  <c r="G26" i="7" s="1"/>
  <c r="L26" i="7" s="1"/>
  <c r="M14" i="2"/>
  <c r="M13" i="2"/>
  <c r="M53" i="2"/>
  <c r="G55" i="7" s="1"/>
  <c r="L55" i="7" s="1"/>
  <c r="M41" i="2"/>
  <c r="G44" i="7" s="1"/>
  <c r="L44" i="7" s="1"/>
  <c r="M23" i="2"/>
  <c r="G24" i="7" s="1"/>
  <c r="L24" i="7" s="1"/>
  <c r="G14" i="7" l="1"/>
  <c r="L14" i="7" s="1"/>
  <c r="G15" i="7"/>
  <c r="L15" i="7" s="1"/>
  <c r="M36" i="2"/>
  <c r="G37" i="7" s="1"/>
  <c r="L37" i="7" s="1"/>
  <c r="M42" i="2" l="1"/>
  <c r="G46" i="7" s="1"/>
  <c r="L46" i="7" s="1"/>
  <c r="M40" i="2"/>
  <c r="G43" i="7" s="1"/>
  <c r="L43" i="7" s="1"/>
  <c r="M20" i="2"/>
  <c r="G20" i="7" s="1"/>
  <c r="L20" i="7" s="1"/>
  <c r="M19" i="2"/>
  <c r="G21" i="7" s="1"/>
  <c r="L21" i="7" s="1"/>
  <c r="M10" i="2"/>
  <c r="G11" i="7" l="1"/>
  <c r="L11" i="7" s="1"/>
  <c r="M6" i="2"/>
  <c r="G6" i="7" s="1"/>
  <c r="L6" i="7" s="1"/>
  <c r="M8" i="2"/>
  <c r="M16" i="2"/>
  <c r="G17" i="7" s="1"/>
  <c r="L17" i="7" s="1"/>
  <c r="M18" i="2"/>
  <c r="G19" i="7" s="1"/>
  <c r="L19" i="7" s="1"/>
  <c r="M12" i="2"/>
  <c r="M21" i="2"/>
  <c r="G22" i="7" s="1"/>
  <c r="L22" i="7" s="1"/>
  <c r="M26" i="2"/>
  <c r="G27" i="7" s="1"/>
  <c r="L27" i="7" s="1"/>
  <c r="M27" i="2"/>
  <c r="G28" i="7" s="1"/>
  <c r="L28" i="7" s="1"/>
  <c r="M29" i="2"/>
  <c r="M28" i="2"/>
  <c r="M34" i="2"/>
  <c r="G35" i="7" s="1"/>
  <c r="L35" i="7" s="1"/>
  <c r="M37" i="2"/>
  <c r="G38" i="7" s="1"/>
  <c r="L38" i="7" s="1"/>
  <c r="M32" i="2"/>
  <c r="G34" i="7" s="1"/>
  <c r="L34" i="7" s="1"/>
  <c r="M33" i="2"/>
  <c r="G32" i="7" s="1"/>
  <c r="L32" i="7" s="1"/>
  <c r="M31" i="2"/>
  <c r="G33" i="7" s="1"/>
  <c r="L33" i="7" s="1"/>
  <c r="M43" i="2"/>
  <c r="G40" i="7" s="1"/>
  <c r="L40" i="7" s="1"/>
  <c r="M39" i="2"/>
  <c r="G41" i="7" s="1"/>
  <c r="L41" i="7" s="1"/>
  <c r="M47" i="2"/>
  <c r="M45" i="2"/>
  <c r="M44" i="2"/>
  <c r="G45" i="7" s="1"/>
  <c r="L45" i="7" s="1"/>
  <c r="M54" i="2"/>
  <c r="G50" i="7" s="1"/>
  <c r="L50" i="7" s="1"/>
  <c r="M57" i="2"/>
  <c r="G51" i="7" s="1"/>
  <c r="L51" i="7" s="1"/>
  <c r="M50" i="2"/>
  <c r="G52" i="7" s="1"/>
  <c r="L52" i="7" s="1"/>
  <c r="M52" i="2"/>
  <c r="G53" i="7" s="1"/>
  <c r="L53" i="7" s="1"/>
  <c r="M51" i="2"/>
  <c r="G49" i="7" s="1"/>
  <c r="L49" i="7" s="1"/>
  <c r="M56" i="2"/>
  <c r="G48" i="7" s="1"/>
  <c r="L48" i="7" s="1"/>
  <c r="M55" i="2"/>
  <c r="G54" i="7" s="1"/>
  <c r="L54" i="7" s="1"/>
  <c r="M63" i="2"/>
  <c r="G64" i="7" s="1"/>
  <c r="L64" i="7" s="1"/>
  <c r="M65" i="2"/>
  <c r="G63" i="7" s="1"/>
  <c r="L63" i="7" s="1"/>
  <c r="M64" i="2"/>
  <c r="G62" i="7" s="1"/>
  <c r="L62" i="7" s="1"/>
  <c r="M60" i="2"/>
  <c r="G60" i="7" s="1"/>
  <c r="L60" i="7" s="1"/>
  <c r="M61" i="2"/>
  <c r="G66" i="7" s="1"/>
  <c r="L66" i="7" s="1"/>
  <c r="M66" i="2"/>
  <c r="G59" i="7" s="1"/>
  <c r="L59" i="7" s="1"/>
  <c r="M59" i="2"/>
  <c r="G57" i="7" s="1"/>
  <c r="L57" i="7" s="1"/>
  <c r="G8" i="7" l="1"/>
  <c r="L8" i="7" s="1"/>
  <c r="G13" i="7"/>
  <c r="L13" i="7" s="1"/>
</calcChain>
</file>

<file path=xl/sharedStrings.xml><?xml version="1.0" encoding="utf-8"?>
<sst xmlns="http://schemas.openxmlformats.org/spreadsheetml/2006/main" count="1795" uniqueCount="182">
  <si>
    <t>NOMS</t>
  </si>
  <si>
    <t>PRENOM</t>
  </si>
  <si>
    <t>CLUB</t>
  </si>
  <si>
    <t>N° LICENCE</t>
  </si>
  <si>
    <t>TOTAL</t>
  </si>
  <si>
    <t>RANG</t>
  </si>
  <si>
    <t>GUC</t>
  </si>
  <si>
    <t>CATEGORIE  BENJAMIN   FILLE</t>
  </si>
  <si>
    <t>AGAPE</t>
  </si>
  <si>
    <t>INESSA</t>
  </si>
  <si>
    <t xml:space="preserve">GUC </t>
  </si>
  <si>
    <t>82563248</t>
  </si>
  <si>
    <t>CATEGORIE  BENJAMIN   GARÇON</t>
  </si>
  <si>
    <t>PELE</t>
  </si>
  <si>
    <t>ANAEL</t>
  </si>
  <si>
    <t>ACAPI</t>
  </si>
  <si>
    <t>ASP</t>
  </si>
  <si>
    <t>CATEGORIE  MINIME   FILLE</t>
  </si>
  <si>
    <t>SOREZE</t>
  </si>
  <si>
    <t>TAÏNA</t>
  </si>
  <si>
    <t>VINDEX</t>
  </si>
  <si>
    <t>EMERICKA</t>
  </si>
  <si>
    <t>CATEGORIE   CADET   FILLE</t>
  </si>
  <si>
    <t>DAGONIA</t>
  </si>
  <si>
    <t>TAYNA</t>
  </si>
  <si>
    <t>CATEGORIE  DAME  1</t>
  </si>
  <si>
    <t>TORIN</t>
  </si>
  <si>
    <t>YANISE</t>
  </si>
  <si>
    <t>BOIDUR</t>
  </si>
  <si>
    <t>SANDRINE</t>
  </si>
  <si>
    <t>82519592</t>
  </si>
  <si>
    <t>MILON</t>
  </si>
  <si>
    <t>SORAYA</t>
  </si>
  <si>
    <t>82673098</t>
  </si>
  <si>
    <t>CATEGORIE  DAME  2</t>
  </si>
  <si>
    <t>PRIGNAL</t>
  </si>
  <si>
    <t>ROBERTINE</t>
  </si>
  <si>
    <t>ANNE</t>
  </si>
  <si>
    <t>SYLVESTRE</t>
  </si>
  <si>
    <t>MURIEL</t>
  </si>
  <si>
    <t>GAYDU</t>
  </si>
  <si>
    <t>PAULINE</t>
  </si>
  <si>
    <t>GONZAGUE</t>
  </si>
  <si>
    <t>MAGGUY</t>
  </si>
  <si>
    <t>ASSCLAUDE</t>
  </si>
  <si>
    <t>TRESOR</t>
  </si>
  <si>
    <t>TANYA</t>
  </si>
  <si>
    <t>CATEGORIE     SENIOR   1</t>
  </si>
  <si>
    <t>CEDRIC</t>
  </si>
  <si>
    <t>CASDARD</t>
  </si>
  <si>
    <t>LAZARE</t>
  </si>
  <si>
    <t>82686167</t>
  </si>
  <si>
    <t>DEPLUCHE</t>
  </si>
  <si>
    <t>DIDIER</t>
  </si>
  <si>
    <t>83523993</t>
  </si>
  <si>
    <t>BERTON</t>
  </si>
  <si>
    <t>CIRIL</t>
  </si>
  <si>
    <t>DANQUIN</t>
  </si>
  <si>
    <t>ALEX</t>
  </si>
  <si>
    <t>82437532</t>
  </si>
  <si>
    <t>CATEGORIE     SENIOR   2</t>
  </si>
  <si>
    <t>JAILLET</t>
  </si>
  <si>
    <t>BENOIT</t>
  </si>
  <si>
    <t>JEAN CLAUDE</t>
  </si>
  <si>
    <t>JOCHEL</t>
  </si>
  <si>
    <t>PHILIPPE</t>
  </si>
  <si>
    <t>DANABE</t>
  </si>
  <si>
    <t>LUCIEN</t>
  </si>
  <si>
    <t>ROHENING</t>
  </si>
  <si>
    <t>THIERRY</t>
  </si>
  <si>
    <t>TCA</t>
  </si>
  <si>
    <t>MERCIRIS</t>
  </si>
  <si>
    <t>PATRICK</t>
  </si>
  <si>
    <t>MERE</t>
  </si>
  <si>
    <t>ROBERT</t>
  </si>
  <si>
    <t>CATEGORIE     SENIOR   3</t>
  </si>
  <si>
    <t>VILLANNEAU</t>
  </si>
  <si>
    <t>JACKY</t>
  </si>
  <si>
    <t>REMAN</t>
  </si>
  <si>
    <t>HECTOC</t>
  </si>
  <si>
    <t>GAMIN</t>
  </si>
  <si>
    <t>CILIRIE</t>
  </si>
  <si>
    <t>JEAN</t>
  </si>
  <si>
    <t>CORTANA</t>
  </si>
  <si>
    <t>LAURENT</t>
  </si>
  <si>
    <t>FRUCTUEUX</t>
  </si>
  <si>
    <t>BOURDIN</t>
  </si>
  <si>
    <t>JEAN PIERRE</t>
  </si>
  <si>
    <t>CATEGORIE     H P</t>
  </si>
  <si>
    <t>DOURNAUX</t>
  </si>
  <si>
    <t>RODOLPHE</t>
  </si>
  <si>
    <t>CATEGORIE  POUSSIN   GARÇON</t>
  </si>
  <si>
    <t>ZHENG</t>
  </si>
  <si>
    <t>JEAN REYNAUD</t>
  </si>
  <si>
    <t>DASILVA</t>
  </si>
  <si>
    <t>TEWIS</t>
  </si>
  <si>
    <t>CATEGORIE  MINIME   GARÇON</t>
  </si>
  <si>
    <t>MOYSAN</t>
  </si>
  <si>
    <t>MAËL</t>
  </si>
  <si>
    <t>JEAN RENE</t>
  </si>
  <si>
    <t>BARBE</t>
  </si>
  <si>
    <t>GWANNAELLE</t>
  </si>
  <si>
    <t>RAYAPIN</t>
  </si>
  <si>
    <t>JEAN NOEL</t>
  </si>
  <si>
    <t xml:space="preserve">  SERIE    </t>
  </si>
  <si>
    <t>PISTOLET                    PISTOLET                    PISTOLET                       PISTOLET</t>
  </si>
  <si>
    <t>CARABINE                  CARABINE                   CARABINE                   CARABINE</t>
  </si>
  <si>
    <r>
      <t xml:space="preserve">CRITERIUM DU G U C       saison   2018 / 2019   &gt;&gt;&gt; 1 </t>
    </r>
    <r>
      <rPr>
        <b/>
        <i/>
        <sz val="16"/>
        <rFont val="Cambria"/>
        <family val="1"/>
        <scheme val="major"/>
      </rPr>
      <t>ier</t>
    </r>
    <r>
      <rPr>
        <b/>
        <i/>
        <sz val="24"/>
        <rFont val="Cambria"/>
        <family val="1"/>
        <scheme val="major"/>
      </rPr>
      <t xml:space="preserve"> </t>
    </r>
    <r>
      <rPr>
        <b/>
        <i/>
        <sz val="22"/>
        <rFont val="Cambria"/>
        <family val="1"/>
        <scheme val="major"/>
      </rPr>
      <t>Match</t>
    </r>
  </si>
  <si>
    <t>X</t>
  </si>
  <si>
    <t>ERNEST</t>
  </si>
  <si>
    <t>FRED</t>
  </si>
  <si>
    <t>JACQUET-OCTAVE</t>
  </si>
  <si>
    <t>SAYIDI</t>
  </si>
  <si>
    <t>GOSSET</t>
  </si>
  <si>
    <t>OCEANE</t>
  </si>
  <si>
    <t>T C A</t>
  </si>
  <si>
    <t>DEBONO</t>
  </si>
  <si>
    <t>MARINE</t>
  </si>
  <si>
    <t>HAIDA</t>
  </si>
  <si>
    <t>BARBARA</t>
  </si>
  <si>
    <t>DEFOE</t>
  </si>
  <si>
    <t>JEAN LOUIS</t>
  </si>
  <si>
    <t>COMPPER</t>
  </si>
  <si>
    <t>LUIDGI</t>
  </si>
  <si>
    <t>DONOVAN</t>
  </si>
  <si>
    <t>CATEGORIE  DAME  3</t>
  </si>
  <si>
    <t>SAINT VAL</t>
  </si>
  <si>
    <t>KYLE</t>
  </si>
  <si>
    <t>SEAN</t>
  </si>
  <si>
    <t>PASBEAU-DAHON</t>
  </si>
  <si>
    <t>ALIX</t>
  </si>
  <si>
    <t>82707511</t>
  </si>
  <si>
    <t>CATEGORIE   JUNIOR   FILLE</t>
  </si>
  <si>
    <t>SAMYDE</t>
  </si>
  <si>
    <t>MAGALIE</t>
  </si>
  <si>
    <t>LABAILLIF</t>
  </si>
  <si>
    <t>YVAN</t>
  </si>
  <si>
    <t>LEVALOIS</t>
  </si>
  <si>
    <t>MATEO</t>
  </si>
  <si>
    <t>MALICOM</t>
  </si>
  <si>
    <t>JULIAN</t>
  </si>
  <si>
    <t>82667285</t>
  </si>
  <si>
    <t>KALYA</t>
  </si>
  <si>
    <t>CHATHUANT</t>
  </si>
  <si>
    <t>KEYCIE</t>
  </si>
  <si>
    <t>A S P</t>
  </si>
  <si>
    <t>G U C</t>
  </si>
  <si>
    <t>MATCH 1</t>
  </si>
  <si>
    <t>MATCH 2</t>
  </si>
  <si>
    <t>MATCH 3</t>
  </si>
  <si>
    <t>MATCH 4</t>
  </si>
  <si>
    <t>MATCH 5</t>
  </si>
  <si>
    <r>
      <t>CRITERIUM DU G U C       saison   2018 / 2019   &gt;&gt;&gt; 2</t>
    </r>
    <r>
      <rPr>
        <b/>
        <i/>
        <sz val="16"/>
        <rFont val="Cambria"/>
        <family val="1"/>
        <scheme val="major"/>
      </rPr>
      <t xml:space="preserve"> ème</t>
    </r>
    <r>
      <rPr>
        <b/>
        <i/>
        <sz val="24"/>
        <rFont val="Cambria"/>
        <family val="1"/>
        <scheme val="major"/>
      </rPr>
      <t xml:space="preserve"> </t>
    </r>
    <r>
      <rPr>
        <b/>
        <i/>
        <sz val="22"/>
        <rFont val="Cambria"/>
        <family val="1"/>
        <scheme val="major"/>
      </rPr>
      <t>Match</t>
    </r>
  </si>
  <si>
    <t>MATCH</t>
  </si>
  <si>
    <r>
      <t>CRITERIUM DU G U C       saison   2018 / 2019   &gt;&gt;&gt; 3</t>
    </r>
    <r>
      <rPr>
        <b/>
        <i/>
        <sz val="16"/>
        <rFont val="Cambria"/>
        <family val="1"/>
        <scheme val="major"/>
      </rPr>
      <t xml:space="preserve"> ème</t>
    </r>
    <r>
      <rPr>
        <b/>
        <i/>
        <sz val="24"/>
        <rFont val="Cambria"/>
        <family val="1"/>
        <scheme val="major"/>
      </rPr>
      <t xml:space="preserve"> </t>
    </r>
    <r>
      <rPr>
        <b/>
        <i/>
        <sz val="22"/>
        <rFont val="Cambria"/>
        <family val="1"/>
        <scheme val="major"/>
      </rPr>
      <t>Match</t>
    </r>
  </si>
  <si>
    <r>
      <t>CRITERIUM DU G U C       saison   2018 / 2019   &gt;&gt;&gt; 4</t>
    </r>
    <r>
      <rPr>
        <b/>
        <i/>
        <sz val="16"/>
        <rFont val="Cambria"/>
        <family val="1"/>
        <scheme val="major"/>
      </rPr>
      <t xml:space="preserve"> ème</t>
    </r>
    <r>
      <rPr>
        <b/>
        <i/>
        <sz val="24"/>
        <rFont val="Cambria"/>
        <family val="1"/>
        <scheme val="major"/>
      </rPr>
      <t xml:space="preserve"> </t>
    </r>
    <r>
      <rPr>
        <b/>
        <i/>
        <sz val="22"/>
        <rFont val="Cambria"/>
        <family val="1"/>
        <scheme val="major"/>
      </rPr>
      <t>Match</t>
    </r>
  </si>
  <si>
    <r>
      <t>CRITERIUM DU G U C       saison   2018 / 2019   &gt;&gt;&gt; 5</t>
    </r>
    <r>
      <rPr>
        <b/>
        <i/>
        <sz val="16"/>
        <rFont val="Cambria"/>
        <family val="1"/>
        <scheme val="major"/>
      </rPr>
      <t xml:space="preserve"> ème</t>
    </r>
    <r>
      <rPr>
        <b/>
        <i/>
        <sz val="24"/>
        <rFont val="Cambria"/>
        <family val="1"/>
        <scheme val="major"/>
      </rPr>
      <t xml:space="preserve"> </t>
    </r>
    <r>
      <rPr>
        <b/>
        <i/>
        <sz val="22"/>
        <rFont val="Cambria"/>
        <family val="1"/>
        <scheme val="major"/>
      </rPr>
      <t>Match</t>
    </r>
  </si>
  <si>
    <t>82688002</t>
  </si>
  <si>
    <t>MICHEL ANGE</t>
  </si>
  <si>
    <t>CATEGORIE     S 3  H P</t>
  </si>
  <si>
    <t>JUSTINE</t>
  </si>
  <si>
    <t>JIMMY</t>
  </si>
  <si>
    <t>82696397</t>
  </si>
  <si>
    <t>AS ST CLAUDE</t>
  </si>
  <si>
    <t>MARC</t>
  </si>
  <si>
    <t>MEDRANO</t>
  </si>
  <si>
    <t>DIONNY</t>
  </si>
  <si>
    <t>82701275</t>
  </si>
  <si>
    <t>RAUX</t>
  </si>
  <si>
    <t>MATISSE</t>
  </si>
  <si>
    <t>CATEGORIE  CADET   GARÇON</t>
  </si>
  <si>
    <t>BORDESSOULES</t>
  </si>
  <si>
    <t>PIERRE</t>
  </si>
  <si>
    <t>BLANC</t>
  </si>
  <si>
    <t>MELANIE</t>
  </si>
  <si>
    <t>82686054</t>
  </si>
  <si>
    <t>CRITERIUM DU G U C       saison   2018 / 2019</t>
  </si>
  <si>
    <t>1OR</t>
  </si>
  <si>
    <t>OR</t>
  </si>
  <si>
    <t>ARG</t>
  </si>
  <si>
    <t>BRZ</t>
  </si>
  <si>
    <t>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</si>
</sst>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5"/>
      <color theme="1"/>
      <name val="Calibri"/>
      <family val="2"/>
      <scheme val="minor"/>
    </font>
    <font>
      <i/>
      <sz val="14"/>
      <color theme="1"/>
      <name val="Cambria"/>
      <family val="1"/>
      <scheme val="major"/>
    </font>
    <font>
      <b/>
      <sz val="14"/>
      <color rgb="FF0000FF"/>
      <name val="Cambria"/>
      <family val="1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i/>
      <sz val="14"/>
      <color rgb="FF000000"/>
      <name val="Cambria"/>
      <family val="1"/>
    </font>
    <font>
      <b/>
      <sz val="14"/>
      <color rgb="FF000000"/>
      <name val="Calibri"/>
      <family val="2"/>
      <scheme val="minor"/>
    </font>
    <font>
      <b/>
      <sz val="13"/>
      <color rgb="FF000000"/>
      <name val="Arial"/>
      <family val="2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24"/>
      <name val="Cambria"/>
      <family val="1"/>
      <scheme val="major"/>
    </font>
    <font>
      <b/>
      <i/>
      <sz val="16"/>
      <name val="Cambria"/>
      <family val="1"/>
      <scheme val="major"/>
    </font>
    <font>
      <b/>
      <i/>
      <sz val="22"/>
      <name val="Cambria"/>
      <family val="1"/>
      <scheme val="major"/>
    </font>
    <font>
      <b/>
      <i/>
      <sz val="13"/>
      <color theme="1"/>
      <name val="Arial"/>
      <family val="2"/>
    </font>
    <font>
      <i/>
      <sz val="13"/>
      <color rgb="FF000000"/>
      <name val="Arial"/>
      <family val="2"/>
    </font>
    <font>
      <i/>
      <sz val="13"/>
      <color rgb="FF00000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3"/>
      <color rgb="FF0000FF"/>
      <name val="Cambria"/>
      <family val="1"/>
    </font>
    <font>
      <sz val="13"/>
      <color rgb="FF000000"/>
      <name val="Arial"/>
      <family val="2"/>
    </font>
    <font>
      <i/>
      <sz val="18"/>
      <color rgb="FF002060"/>
      <name val="Cambria"/>
      <family val="1"/>
      <scheme val="major"/>
    </font>
    <font>
      <sz val="12"/>
      <color theme="1"/>
      <name val="Arial"/>
      <family val="2"/>
    </font>
    <font>
      <b/>
      <sz val="12"/>
      <color rgb="FF0000FF"/>
      <name val="Cambria"/>
      <family val="1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mbria"/>
      <family val="1"/>
      <scheme val="major"/>
    </font>
    <font>
      <b/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Cambria"/>
      <family val="1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i/>
      <sz val="12"/>
      <color rgb="FF000000"/>
      <name val="Calibri"/>
      <family val="2"/>
      <scheme val="minor"/>
    </font>
    <font>
      <i/>
      <sz val="12"/>
      <color rgb="FF000000"/>
      <name val="Arial"/>
      <family val="2"/>
    </font>
    <font>
      <i/>
      <sz val="13"/>
      <color theme="1"/>
      <name val="Cambria"/>
      <family val="1"/>
      <scheme val="major"/>
    </font>
    <font>
      <i/>
      <sz val="14"/>
      <color theme="1"/>
      <name val="Arial"/>
      <family val="2"/>
    </font>
    <font>
      <i/>
      <sz val="16"/>
      <color rgb="FF002060"/>
      <name val="Cambria"/>
      <family val="1"/>
      <scheme val="major"/>
    </font>
    <font>
      <b/>
      <sz val="16"/>
      <color rgb="FF0000FF"/>
      <name val="Cambria"/>
      <family val="1"/>
    </font>
    <font>
      <b/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i/>
      <sz val="13"/>
      <name val="Calibri"/>
      <family val="2"/>
    </font>
    <font>
      <b/>
      <sz val="13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color theme="1"/>
      <name val="Calibri"/>
      <family val="2"/>
      <scheme val="minor"/>
    </font>
    <font>
      <b/>
      <i/>
      <sz val="28"/>
      <name val="Cambria"/>
      <family val="1"/>
      <scheme val="major"/>
    </font>
    <font>
      <sz val="20"/>
      <color theme="1"/>
      <name val="Calibri"/>
      <family val="2"/>
      <scheme val="minor"/>
    </font>
    <font>
      <i/>
      <sz val="20"/>
      <color rgb="FF002060"/>
      <name val="Cambria"/>
      <family val="1"/>
      <scheme val="major"/>
    </font>
    <font>
      <i/>
      <sz val="16"/>
      <color theme="1"/>
      <name val="Cambria"/>
      <family val="1"/>
      <scheme val="major"/>
    </font>
    <font>
      <sz val="16"/>
      <color theme="1"/>
      <name val="Arial"/>
      <family val="2"/>
    </font>
    <font>
      <sz val="12"/>
      <color theme="1"/>
      <name val="Cambria"/>
      <family val="1"/>
      <scheme val="major"/>
    </font>
    <font>
      <b/>
      <sz val="12"/>
      <color rgb="FF0000FF"/>
      <name val="Cambria"/>
      <family val="1"/>
      <scheme val="major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0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7" fillId="3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3" fillId="0" borderId="0" xfId="0" applyFont="1"/>
    <xf numFmtId="0" fontId="11" fillId="0" borderId="6" xfId="0" applyFont="1" applyBorder="1" applyAlignment="1">
      <alignment horizontal="center"/>
    </xf>
    <xf numFmtId="0" fontId="14" fillId="0" borderId="0" xfId="0" applyFont="1"/>
    <xf numFmtId="0" fontId="12" fillId="5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0" fillId="0" borderId="0" xfId="0" applyFont="1"/>
    <xf numFmtId="0" fontId="1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24" fillId="0" borderId="0" xfId="0" applyFont="1"/>
    <xf numFmtId="0" fontId="2" fillId="0" borderId="0" xfId="0" applyFont="1" applyAlignment="1">
      <alignment horizontal="center"/>
    </xf>
    <xf numFmtId="0" fontId="8" fillId="4" borderId="6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0" fontId="8" fillId="4" borderId="6" xfId="0" applyFont="1" applyFill="1" applyBorder="1"/>
    <xf numFmtId="0" fontId="30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7" fillId="0" borderId="0" xfId="0" applyFont="1"/>
    <xf numFmtId="0" fontId="33" fillId="0" borderId="5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34" fillId="4" borderId="6" xfId="0" applyFont="1" applyFill="1" applyBorder="1" applyAlignment="1">
      <alignment vertical="center"/>
    </xf>
    <xf numFmtId="0" fontId="34" fillId="4" borderId="6" xfId="0" applyFont="1" applyFill="1" applyBorder="1"/>
    <xf numFmtId="0" fontId="34" fillId="7" borderId="6" xfId="0" applyFont="1" applyFill="1" applyBorder="1" applyAlignment="1">
      <alignment vertical="center"/>
    </xf>
    <xf numFmtId="0" fontId="37" fillId="0" borderId="6" xfId="0" applyFont="1" applyBorder="1" applyAlignment="1">
      <alignment horizontal="center" vertical="center"/>
    </xf>
    <xf numFmtId="0" fontId="38" fillId="4" borderId="6" xfId="0" applyFont="1" applyFill="1" applyBorder="1" applyAlignment="1">
      <alignment vertical="center"/>
    </xf>
    <xf numFmtId="0" fontId="22" fillId="0" borderId="7" xfId="0" applyFont="1" applyBorder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3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39" fillId="0" borderId="0" xfId="0" applyFont="1"/>
    <xf numFmtId="0" fontId="3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0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41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2" fillId="0" borderId="0" xfId="0" applyFont="1"/>
    <xf numFmtId="0" fontId="43" fillId="3" borderId="6" xfId="0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49" fontId="37" fillId="0" borderId="6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47" fillId="0" borderId="6" xfId="0" applyFont="1" applyBorder="1" applyAlignment="1">
      <alignment horizontal="center" vertical="center"/>
    </xf>
    <xf numFmtId="0" fontId="38" fillId="4" borderId="6" xfId="0" applyFont="1" applyFill="1" applyBorder="1"/>
    <xf numFmtId="0" fontId="48" fillId="6" borderId="6" xfId="0" applyFont="1" applyFill="1" applyBorder="1" applyAlignment="1">
      <alignment horizontal="center" vertical="center"/>
    </xf>
    <xf numFmtId="0" fontId="38" fillId="7" borderId="6" xfId="0" applyFont="1" applyFill="1" applyBorder="1" applyAlignment="1">
      <alignment vertical="center"/>
    </xf>
    <xf numFmtId="0" fontId="49" fillId="0" borderId="7" xfId="0" applyFont="1" applyBorder="1" applyAlignment="1">
      <alignment horizontal="center"/>
    </xf>
    <xf numFmtId="0" fontId="50" fillId="0" borderId="7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43" fillId="8" borderId="6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/>
    </xf>
    <xf numFmtId="0" fontId="53" fillId="3" borderId="6" xfId="0" applyFont="1" applyFill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44" fillId="5" borderId="6" xfId="0" applyFont="1" applyFill="1" applyBorder="1" applyAlignment="1">
      <alignment horizontal="center" vertical="center"/>
    </xf>
    <xf numFmtId="0" fontId="37" fillId="10" borderId="6" xfId="0" applyFont="1" applyFill="1" applyBorder="1" applyAlignment="1">
      <alignment horizontal="center" vertical="center"/>
    </xf>
    <xf numFmtId="0" fontId="45" fillId="0" borderId="0" xfId="0" applyFont="1"/>
    <xf numFmtId="0" fontId="37" fillId="4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56" fillId="4" borderId="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59" fillId="0" borderId="0" xfId="0" applyFont="1"/>
    <xf numFmtId="0" fontId="60" fillId="4" borderId="6" xfId="0" applyFont="1" applyFill="1" applyBorder="1" applyAlignment="1">
      <alignment horizontal="center" vertical="center"/>
    </xf>
    <xf numFmtId="0" fontId="61" fillId="4" borderId="6" xfId="0" applyFont="1" applyFill="1" applyBorder="1" applyAlignment="1">
      <alignment horizontal="center" vertical="center"/>
    </xf>
    <xf numFmtId="0" fontId="62" fillId="4" borderId="6" xfId="0" applyFont="1" applyFill="1" applyBorder="1" applyAlignment="1">
      <alignment horizontal="center" vertical="center"/>
    </xf>
    <xf numFmtId="0" fontId="63" fillId="4" borderId="6" xfId="0" applyFont="1" applyFill="1" applyBorder="1" applyAlignment="1">
      <alignment horizontal="center" vertical="center"/>
    </xf>
    <xf numFmtId="0" fontId="20" fillId="0" borderId="6" xfId="0" applyFont="1" applyBorder="1"/>
    <xf numFmtId="0" fontId="12" fillId="0" borderId="0" xfId="0" applyFont="1" applyAlignment="1">
      <alignment horizontal="center" vertical="center"/>
    </xf>
    <xf numFmtId="0" fontId="43" fillId="3" borderId="4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vertical="center"/>
    </xf>
    <xf numFmtId="0" fontId="64" fillId="0" borderId="14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37" fillId="10" borderId="6" xfId="0" applyFont="1" applyFill="1" applyBorder="1" applyAlignment="1">
      <alignment horizontal="center"/>
    </xf>
    <xf numFmtId="0" fontId="62" fillId="10" borderId="6" xfId="0" applyFont="1" applyFill="1" applyBorder="1" applyAlignment="1">
      <alignment horizontal="center" vertical="center"/>
    </xf>
    <xf numFmtId="0" fontId="6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9" fillId="0" borderId="6" xfId="0" applyFont="1" applyBorder="1" applyAlignment="1">
      <alignment horizontal="center"/>
    </xf>
    <xf numFmtId="0" fontId="50" fillId="0" borderId="6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66" fillId="0" borderId="0" xfId="0" applyFont="1"/>
    <xf numFmtId="0" fontId="68" fillId="3" borderId="6" xfId="0" applyFont="1" applyFill="1" applyBorder="1" applyAlignment="1">
      <alignment horizontal="center" vertical="center"/>
    </xf>
    <xf numFmtId="0" fontId="69" fillId="4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42" fillId="0" borderId="7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0" fillId="0" borderId="0" xfId="0" applyFont="1"/>
    <xf numFmtId="0" fontId="70" fillId="4" borderId="6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/>
    </xf>
    <xf numFmtId="0" fontId="45" fillId="3" borderId="6" xfId="0" applyFont="1" applyFill="1" applyBorder="1" applyAlignment="1">
      <alignment horizontal="center"/>
    </xf>
    <xf numFmtId="0" fontId="0" fillId="0" borderId="0" xfId="0" applyFont="1"/>
    <xf numFmtId="0" fontId="39" fillId="0" borderId="4" xfId="0" applyFont="1" applyBorder="1" applyAlignment="1">
      <alignment horizontal="center"/>
    </xf>
    <xf numFmtId="0" fontId="44" fillId="0" borderId="4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44" fillId="5" borderId="4" xfId="0" applyFont="1" applyFill="1" applyBorder="1" applyAlignment="1">
      <alignment horizontal="center" vertical="center"/>
    </xf>
    <xf numFmtId="0" fontId="72" fillId="4" borderId="6" xfId="0" applyFont="1" applyFill="1" applyBorder="1" applyAlignment="1">
      <alignment horizontal="center" vertical="center"/>
    </xf>
    <xf numFmtId="0" fontId="37" fillId="11" borderId="6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37" fillId="12" borderId="6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27" fillId="9" borderId="8" xfId="0" applyFont="1" applyFill="1" applyBorder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38" fillId="4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/>
    </xf>
    <xf numFmtId="0" fontId="34" fillId="4" borderId="6" xfId="0" applyFont="1" applyFill="1" applyBorder="1" applyAlignment="1">
      <alignment horizontal="center" vertical="center"/>
    </xf>
    <xf numFmtId="0" fontId="38" fillId="7" borderId="6" xfId="0" applyFont="1" applyFill="1" applyBorder="1" applyAlignment="1">
      <alignment horizontal="center" vertical="center"/>
    </xf>
    <xf numFmtId="0" fontId="71" fillId="4" borderId="6" xfId="0" applyFont="1" applyFill="1" applyBorder="1" applyAlignment="1">
      <alignment horizontal="center" vertical="center"/>
    </xf>
    <xf numFmtId="0" fontId="56" fillId="4" borderId="6" xfId="0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center" vertical="center"/>
    </xf>
    <xf numFmtId="0" fontId="55" fillId="2" borderId="2" xfId="0" applyFont="1" applyFill="1" applyBorder="1" applyAlignment="1">
      <alignment horizontal="center" vertical="center"/>
    </xf>
    <xf numFmtId="0" fontId="55" fillId="2" borderId="3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65" fillId="9" borderId="8" xfId="0" applyFont="1" applyFill="1" applyBorder="1" applyAlignment="1">
      <alignment horizontal="center" vertical="center"/>
    </xf>
    <xf numFmtId="0" fontId="65" fillId="9" borderId="13" xfId="0" applyFont="1" applyFill="1" applyBorder="1" applyAlignment="1">
      <alignment horizontal="center" vertical="center"/>
    </xf>
    <xf numFmtId="0" fontId="65" fillId="9" borderId="9" xfId="0" applyFont="1" applyFill="1" applyBorder="1" applyAlignment="1">
      <alignment horizontal="center" vertical="center"/>
    </xf>
    <xf numFmtId="0" fontId="67" fillId="2" borderId="1" xfId="0" applyFont="1" applyFill="1" applyBorder="1" applyAlignment="1">
      <alignment horizontal="center"/>
    </xf>
    <xf numFmtId="0" fontId="67" fillId="2" borderId="2" xfId="0" applyFont="1" applyFill="1" applyBorder="1" applyAlignment="1">
      <alignment horizontal="center"/>
    </xf>
    <xf numFmtId="0" fontId="67" fillId="2" borderId="3" xfId="0" applyFont="1" applyFill="1" applyBorder="1" applyAlignment="1">
      <alignment horizontal="center"/>
    </xf>
    <xf numFmtId="0" fontId="38" fillId="0" borderId="6" xfId="0" applyFont="1" applyBorder="1" applyAlignment="1">
      <alignment horizontal="center" vertic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C4731-6B2B-4A56-B3E9-A740BE27437C}">
  <dimension ref="A1:P93"/>
  <sheetViews>
    <sheetView topLeftCell="B12" zoomScale="110" zoomScaleNormal="110" workbookViewId="0">
      <selection activeCell="Q96" sqref="Q96"/>
    </sheetView>
  </sheetViews>
  <sheetFormatPr baseColWidth="10" defaultRowHeight="19"/>
  <cols>
    <col min="1" max="1" width="1.1640625" customWidth="1"/>
    <col min="2" max="2" width="7.33203125" style="3" customWidth="1"/>
    <col min="3" max="3" width="23.6640625" customWidth="1"/>
    <col min="4" max="4" width="16.1640625" style="36" customWidth="1"/>
    <col min="5" max="5" width="15.1640625" style="22" customWidth="1"/>
    <col min="6" max="6" width="15" style="7" customWidth="1"/>
    <col min="7" max="12" width="7.1640625" style="22" customWidth="1"/>
  </cols>
  <sheetData>
    <row r="1" spans="2:13" s="1" customFormat="1" ht="31" thickBot="1">
      <c r="B1" s="174" t="s">
        <v>107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spans="2:13" s="2" customFormat="1" ht="24" thickBot="1">
      <c r="B2" s="171" t="s">
        <v>105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</row>
    <row r="3" spans="2:13" ht="15.75" customHeight="1">
      <c r="C3" s="4" t="s">
        <v>0</v>
      </c>
      <c r="D3" s="34" t="s">
        <v>1</v>
      </c>
      <c r="E3" s="34" t="s">
        <v>2</v>
      </c>
      <c r="F3" s="5" t="s">
        <v>3</v>
      </c>
      <c r="G3" s="37" t="s">
        <v>104</v>
      </c>
      <c r="H3" s="37" t="s">
        <v>104</v>
      </c>
      <c r="I3" s="37" t="s">
        <v>104</v>
      </c>
      <c r="J3" s="37" t="s">
        <v>104</v>
      </c>
      <c r="K3" s="37" t="s">
        <v>104</v>
      </c>
      <c r="L3" s="37" t="s">
        <v>104</v>
      </c>
      <c r="M3" s="177" t="s">
        <v>4</v>
      </c>
    </row>
    <row r="4" spans="2:13" ht="12" customHeight="1">
      <c r="B4" s="6"/>
      <c r="G4" s="38">
        <v>1</v>
      </c>
      <c r="H4" s="38">
        <v>2</v>
      </c>
      <c r="I4" s="38">
        <v>3</v>
      </c>
      <c r="J4" s="38">
        <v>4</v>
      </c>
      <c r="K4" s="38">
        <v>5</v>
      </c>
      <c r="L4" s="38">
        <v>6</v>
      </c>
      <c r="M4" s="178"/>
    </row>
    <row r="5" spans="2:13" ht="18">
      <c r="B5" s="8" t="s">
        <v>5</v>
      </c>
      <c r="C5" s="169" t="s">
        <v>91</v>
      </c>
      <c r="D5" s="169"/>
      <c r="E5" s="169"/>
      <c r="F5" s="169"/>
      <c r="G5" s="39"/>
      <c r="H5" s="39"/>
      <c r="I5" s="39"/>
      <c r="J5" s="39"/>
      <c r="K5" s="39"/>
      <c r="L5" s="39"/>
      <c r="M5" s="31"/>
    </row>
    <row r="6" spans="2:13" ht="20">
      <c r="B6" s="9">
        <v>1</v>
      </c>
      <c r="C6" s="12" t="s">
        <v>139</v>
      </c>
      <c r="D6" s="24" t="s">
        <v>140</v>
      </c>
      <c r="E6" s="25" t="s">
        <v>16</v>
      </c>
      <c r="F6" s="10" t="s">
        <v>141</v>
      </c>
      <c r="G6" s="26">
        <v>72</v>
      </c>
      <c r="H6" s="26">
        <v>64</v>
      </c>
      <c r="I6" s="26">
        <v>78</v>
      </c>
      <c r="J6" s="26" t="s">
        <v>108</v>
      </c>
      <c r="K6" s="26" t="s">
        <v>108</v>
      </c>
      <c r="L6" s="26" t="s">
        <v>108</v>
      </c>
      <c r="M6" s="14">
        <f>SUM(G6:L6)</f>
        <v>214</v>
      </c>
    </row>
    <row r="7" spans="2:13" ht="18">
      <c r="B7" s="8" t="s">
        <v>5</v>
      </c>
      <c r="C7" s="169" t="s">
        <v>7</v>
      </c>
      <c r="D7" s="169"/>
      <c r="E7" s="169"/>
      <c r="F7" s="169"/>
      <c r="G7" s="39"/>
      <c r="H7" s="39"/>
      <c r="I7" s="39"/>
      <c r="J7" s="39"/>
      <c r="K7" s="39"/>
      <c r="L7" s="39"/>
      <c r="M7" s="31"/>
    </row>
    <row r="8" spans="2:13" s="7" customFormat="1" ht="20">
      <c r="B8" s="9">
        <v>1</v>
      </c>
      <c r="C8" s="12" t="s">
        <v>8</v>
      </c>
      <c r="D8" s="24" t="s">
        <v>9</v>
      </c>
      <c r="E8" s="25" t="s">
        <v>10</v>
      </c>
      <c r="F8" s="10" t="s">
        <v>11</v>
      </c>
      <c r="G8" s="26">
        <v>69</v>
      </c>
      <c r="H8" s="26">
        <v>59</v>
      </c>
      <c r="I8" s="26">
        <v>61</v>
      </c>
      <c r="J8" s="26" t="s">
        <v>108</v>
      </c>
      <c r="K8" s="26" t="s">
        <v>108</v>
      </c>
      <c r="L8" s="26" t="s">
        <v>108</v>
      </c>
      <c r="M8" s="14">
        <f>SUM(G8:L8)</f>
        <v>189</v>
      </c>
    </row>
    <row r="9" spans="2:13" s="7" customFormat="1">
      <c r="B9" s="8" t="s">
        <v>5</v>
      </c>
      <c r="C9" s="169" t="s">
        <v>12</v>
      </c>
      <c r="D9" s="169"/>
      <c r="E9" s="169"/>
      <c r="F9" s="169"/>
      <c r="G9" s="39"/>
      <c r="H9" s="39"/>
      <c r="I9" s="39"/>
      <c r="J9" s="39"/>
      <c r="K9" s="39"/>
      <c r="L9" s="39"/>
      <c r="M9" s="31"/>
    </row>
    <row r="10" spans="2:13" s="2" customFormat="1" ht="21">
      <c r="B10" s="11">
        <v>1</v>
      </c>
      <c r="C10" s="12" t="s">
        <v>111</v>
      </c>
      <c r="D10" s="24" t="s">
        <v>112</v>
      </c>
      <c r="E10" s="25" t="s">
        <v>15</v>
      </c>
      <c r="F10" s="16">
        <v>82675635</v>
      </c>
      <c r="G10" s="26">
        <v>88</v>
      </c>
      <c r="H10" s="26">
        <v>79</v>
      </c>
      <c r="I10" s="26">
        <v>71</v>
      </c>
      <c r="J10" s="26" t="s">
        <v>108</v>
      </c>
      <c r="K10" s="26" t="s">
        <v>108</v>
      </c>
      <c r="L10" s="26" t="s">
        <v>108</v>
      </c>
      <c r="M10" s="14">
        <f>SUM(G10:L10)</f>
        <v>238</v>
      </c>
    </row>
    <row r="11" spans="2:13" s="17" customFormat="1" ht="18">
      <c r="B11" s="8" t="s">
        <v>5</v>
      </c>
      <c r="C11" s="169" t="s">
        <v>17</v>
      </c>
      <c r="D11" s="169"/>
      <c r="E11" s="169"/>
      <c r="F11" s="169"/>
      <c r="G11" s="39"/>
      <c r="H11" s="39"/>
      <c r="I11" s="39"/>
      <c r="J11" s="39"/>
      <c r="K11" s="39"/>
      <c r="L11" s="39"/>
      <c r="M11" s="31"/>
    </row>
    <row r="12" spans="2:13" s="15" customFormat="1" ht="20">
      <c r="B12" s="11">
        <v>1</v>
      </c>
      <c r="C12" s="12" t="s">
        <v>18</v>
      </c>
      <c r="D12" s="24" t="s">
        <v>19</v>
      </c>
      <c r="E12" s="25" t="s">
        <v>15</v>
      </c>
      <c r="F12" s="13">
        <v>82472198</v>
      </c>
      <c r="G12" s="26">
        <v>85</v>
      </c>
      <c r="H12" s="26">
        <v>88</v>
      </c>
      <c r="I12" s="26">
        <v>90</v>
      </c>
      <c r="J12" s="26">
        <v>87</v>
      </c>
      <c r="K12" s="26" t="s">
        <v>108</v>
      </c>
      <c r="L12" s="26" t="s">
        <v>108</v>
      </c>
      <c r="M12" s="14">
        <f t="shared" ref="M12" si="0">SUM(G12:L12)</f>
        <v>350</v>
      </c>
    </row>
    <row r="13" spans="2:13" s="15" customFormat="1" ht="20">
      <c r="B13" s="11">
        <v>2</v>
      </c>
      <c r="C13" s="12" t="s">
        <v>139</v>
      </c>
      <c r="D13" s="24" t="s">
        <v>142</v>
      </c>
      <c r="E13" s="25" t="s">
        <v>16</v>
      </c>
      <c r="F13" s="13">
        <v>82667286</v>
      </c>
      <c r="G13" s="26">
        <v>73</v>
      </c>
      <c r="H13" s="26">
        <v>71</v>
      </c>
      <c r="I13" s="26">
        <v>73</v>
      </c>
      <c r="J13" s="26">
        <v>71</v>
      </c>
      <c r="K13" s="26" t="s">
        <v>108</v>
      </c>
      <c r="L13" s="26" t="s">
        <v>108</v>
      </c>
      <c r="M13" s="14">
        <f t="shared" ref="M13" si="1">SUM(G13:L13)</f>
        <v>288</v>
      </c>
    </row>
    <row r="14" spans="2:13" s="15" customFormat="1" ht="20">
      <c r="B14" s="11">
        <v>3</v>
      </c>
      <c r="C14" s="12" t="s">
        <v>143</v>
      </c>
      <c r="D14" s="24" t="s">
        <v>144</v>
      </c>
      <c r="E14" s="25" t="s">
        <v>16</v>
      </c>
      <c r="F14" s="13">
        <v>82648377</v>
      </c>
      <c r="G14" s="26">
        <v>62</v>
      </c>
      <c r="H14" s="26">
        <v>80</v>
      </c>
      <c r="I14" s="26">
        <v>72</v>
      </c>
      <c r="J14" s="26">
        <v>67</v>
      </c>
      <c r="K14" s="26" t="s">
        <v>108</v>
      </c>
      <c r="L14" s="26" t="s">
        <v>108</v>
      </c>
      <c r="M14" s="14">
        <f t="shared" ref="M14" si="2">SUM(G14:L14)</f>
        <v>281</v>
      </c>
    </row>
    <row r="15" spans="2:13" s="17" customFormat="1" ht="18">
      <c r="B15" s="8" t="s">
        <v>5</v>
      </c>
      <c r="C15" s="169" t="s">
        <v>96</v>
      </c>
      <c r="D15" s="169"/>
      <c r="E15" s="169"/>
      <c r="F15" s="169"/>
      <c r="G15" s="39"/>
      <c r="H15" s="39"/>
      <c r="I15" s="39"/>
      <c r="J15" s="39"/>
      <c r="K15" s="39"/>
      <c r="L15" s="39"/>
      <c r="M15" s="31"/>
    </row>
    <row r="16" spans="2:13" s="15" customFormat="1" ht="20">
      <c r="B16" s="11">
        <v>1</v>
      </c>
      <c r="C16" s="12" t="s">
        <v>13</v>
      </c>
      <c r="D16" s="24" t="s">
        <v>14</v>
      </c>
      <c r="E16" s="25" t="s">
        <v>15</v>
      </c>
      <c r="F16" s="13">
        <v>82620417</v>
      </c>
      <c r="G16" s="26">
        <v>76</v>
      </c>
      <c r="H16" s="26">
        <v>72</v>
      </c>
      <c r="I16" s="26">
        <v>73</v>
      </c>
      <c r="J16" s="26">
        <v>61</v>
      </c>
      <c r="K16" s="26" t="s">
        <v>108</v>
      </c>
      <c r="L16" s="26" t="s">
        <v>108</v>
      </c>
      <c r="M16" s="14">
        <f>SUM(G16:L16)</f>
        <v>282</v>
      </c>
    </row>
    <row r="17" spans="2:13" s="7" customFormat="1">
      <c r="B17" s="8" t="s">
        <v>5</v>
      </c>
      <c r="C17" s="169" t="s">
        <v>22</v>
      </c>
      <c r="D17" s="169"/>
      <c r="E17" s="169"/>
      <c r="F17" s="169"/>
      <c r="G17" s="39"/>
      <c r="H17" s="39"/>
      <c r="I17" s="39"/>
      <c r="J17" s="39"/>
      <c r="K17" s="39"/>
      <c r="L17" s="39"/>
      <c r="M17" s="31"/>
    </row>
    <row r="18" spans="2:13" s="17" customFormat="1" ht="20">
      <c r="B18" s="9">
        <v>1</v>
      </c>
      <c r="C18" s="12" t="s">
        <v>20</v>
      </c>
      <c r="D18" s="24" t="s">
        <v>21</v>
      </c>
      <c r="E18" s="25" t="s">
        <v>6</v>
      </c>
      <c r="F18" s="13">
        <v>82604039</v>
      </c>
      <c r="G18" s="26">
        <v>85</v>
      </c>
      <c r="H18" s="26">
        <v>87</v>
      </c>
      <c r="I18" s="26">
        <v>88</v>
      </c>
      <c r="J18" s="26">
        <v>86</v>
      </c>
      <c r="K18" s="26">
        <v>92</v>
      </c>
      <c r="L18" s="26">
        <v>84</v>
      </c>
      <c r="M18" s="14">
        <f>SUM(G18:L18)</f>
        <v>522</v>
      </c>
    </row>
    <row r="19" spans="2:13" s="17" customFormat="1" ht="20">
      <c r="B19" s="11">
        <v>2</v>
      </c>
      <c r="C19" s="12" t="s">
        <v>116</v>
      </c>
      <c r="D19" s="24" t="s">
        <v>117</v>
      </c>
      <c r="E19" s="25" t="s">
        <v>115</v>
      </c>
      <c r="F19" s="13">
        <v>82664986</v>
      </c>
      <c r="G19" s="26">
        <v>87</v>
      </c>
      <c r="H19" s="26">
        <v>82</v>
      </c>
      <c r="I19" s="26">
        <v>90</v>
      </c>
      <c r="J19" s="26">
        <v>89</v>
      </c>
      <c r="K19" s="26">
        <v>77</v>
      </c>
      <c r="L19" s="26">
        <v>74</v>
      </c>
      <c r="M19" s="14">
        <f>SUM(G19:L19)</f>
        <v>499</v>
      </c>
    </row>
    <row r="20" spans="2:13" s="17" customFormat="1" ht="20">
      <c r="B20" s="9">
        <v>2</v>
      </c>
      <c r="C20" s="12" t="s">
        <v>113</v>
      </c>
      <c r="D20" s="24" t="s">
        <v>114</v>
      </c>
      <c r="E20" s="25" t="s">
        <v>115</v>
      </c>
      <c r="F20" s="13">
        <v>82668341</v>
      </c>
      <c r="G20" s="26">
        <v>81</v>
      </c>
      <c r="H20" s="26">
        <v>88</v>
      </c>
      <c r="I20" s="26">
        <v>84</v>
      </c>
      <c r="J20" s="26">
        <v>76</v>
      </c>
      <c r="K20" s="26">
        <v>87</v>
      </c>
      <c r="L20" s="26">
        <v>77</v>
      </c>
      <c r="M20" s="14">
        <f>SUM(G20:L20)</f>
        <v>493</v>
      </c>
    </row>
    <row r="21" spans="2:13" s="17" customFormat="1" ht="20">
      <c r="B21" s="9">
        <v>3</v>
      </c>
      <c r="C21" s="12" t="s">
        <v>23</v>
      </c>
      <c r="D21" s="24" t="s">
        <v>24</v>
      </c>
      <c r="E21" s="25" t="s">
        <v>6</v>
      </c>
      <c r="F21" s="13">
        <v>82908719</v>
      </c>
      <c r="G21" s="26">
        <v>87</v>
      </c>
      <c r="H21" s="26">
        <v>89</v>
      </c>
      <c r="I21" s="26">
        <v>84</v>
      </c>
      <c r="J21" s="26">
        <v>80</v>
      </c>
      <c r="K21" s="26">
        <v>82</v>
      </c>
      <c r="L21" s="26">
        <v>81</v>
      </c>
      <c r="M21" s="14">
        <f>SUM(G21:L21)</f>
        <v>503</v>
      </c>
    </row>
    <row r="22" spans="2:13" s="7" customFormat="1">
      <c r="B22" s="8" t="s">
        <v>5</v>
      </c>
      <c r="C22" s="169" t="s">
        <v>132</v>
      </c>
      <c r="D22" s="169"/>
      <c r="E22" s="169"/>
      <c r="F22" s="169"/>
      <c r="G22" s="39"/>
      <c r="H22" s="39"/>
      <c r="I22" s="39"/>
      <c r="J22" s="39"/>
      <c r="K22" s="39"/>
      <c r="L22" s="39"/>
      <c r="M22" s="31"/>
    </row>
    <row r="23" spans="2:13" s="15" customFormat="1" ht="20">
      <c r="B23" s="9">
        <v>1</v>
      </c>
      <c r="C23" s="19" t="s">
        <v>133</v>
      </c>
      <c r="D23" s="24" t="s">
        <v>134</v>
      </c>
      <c r="E23" s="25" t="s">
        <v>16</v>
      </c>
      <c r="F23" s="13"/>
      <c r="G23" s="26">
        <v>84</v>
      </c>
      <c r="H23" s="26">
        <v>80</v>
      </c>
      <c r="I23" s="26">
        <v>88</v>
      </c>
      <c r="J23" s="26">
        <v>76</v>
      </c>
      <c r="K23" s="26">
        <v>83</v>
      </c>
      <c r="L23" s="26">
        <v>81</v>
      </c>
      <c r="M23" s="14">
        <f>SUM(G23:L23)</f>
        <v>492</v>
      </c>
    </row>
    <row r="24" spans="2:13" s="7" customFormat="1">
      <c r="B24" s="8" t="s">
        <v>5</v>
      </c>
      <c r="C24" s="169" t="s">
        <v>25</v>
      </c>
      <c r="D24" s="169"/>
      <c r="E24" s="169"/>
      <c r="F24" s="169"/>
      <c r="G24" s="39"/>
      <c r="H24" s="39"/>
      <c r="I24" s="39"/>
      <c r="J24" s="39"/>
      <c r="K24" s="39"/>
      <c r="L24" s="39"/>
      <c r="M24" s="31"/>
    </row>
    <row r="25" spans="2:13" s="15" customFormat="1" ht="20">
      <c r="B25" s="11">
        <v>1</v>
      </c>
      <c r="C25" s="12" t="s">
        <v>118</v>
      </c>
      <c r="D25" s="24" t="s">
        <v>119</v>
      </c>
      <c r="E25" s="25" t="s">
        <v>15</v>
      </c>
      <c r="F25" s="10"/>
      <c r="G25" s="26">
        <v>85</v>
      </c>
      <c r="H25" s="26">
        <v>88</v>
      </c>
      <c r="I25" s="26">
        <v>90</v>
      </c>
      <c r="J25" s="26">
        <v>76</v>
      </c>
      <c r="K25" s="26">
        <v>86</v>
      </c>
      <c r="L25" s="26">
        <v>81</v>
      </c>
      <c r="M25" s="14">
        <f>SUM(G25:L25)</f>
        <v>506</v>
      </c>
    </row>
    <row r="26" spans="2:13" s="17" customFormat="1" ht="20">
      <c r="B26" s="11">
        <v>2</v>
      </c>
      <c r="C26" s="12" t="s">
        <v>31</v>
      </c>
      <c r="D26" s="24" t="s">
        <v>32</v>
      </c>
      <c r="E26" s="25" t="s">
        <v>6</v>
      </c>
      <c r="F26" s="10" t="s">
        <v>33</v>
      </c>
      <c r="G26" s="26">
        <v>68</v>
      </c>
      <c r="H26" s="26">
        <v>81</v>
      </c>
      <c r="I26" s="26">
        <v>81</v>
      </c>
      <c r="J26" s="26">
        <v>80</v>
      </c>
      <c r="K26" s="26">
        <v>79</v>
      </c>
      <c r="L26" s="26">
        <v>79</v>
      </c>
      <c r="M26" s="14">
        <f>SUM(G26:L26)</f>
        <v>468</v>
      </c>
    </row>
    <row r="27" spans="2:13" s="17" customFormat="1" ht="20">
      <c r="B27" s="11">
        <v>3</v>
      </c>
      <c r="C27" s="12" t="s">
        <v>129</v>
      </c>
      <c r="D27" s="24" t="s">
        <v>130</v>
      </c>
      <c r="E27" s="25" t="s">
        <v>6</v>
      </c>
      <c r="F27" s="10" t="s">
        <v>131</v>
      </c>
      <c r="G27" s="26">
        <v>47</v>
      </c>
      <c r="H27" s="26">
        <v>68</v>
      </c>
      <c r="I27" s="26">
        <v>72</v>
      </c>
      <c r="J27" s="26">
        <v>74</v>
      </c>
      <c r="K27" s="26">
        <v>53</v>
      </c>
      <c r="L27" s="26">
        <v>64</v>
      </c>
      <c r="M27" s="14">
        <f>SUM(G27:L27)</f>
        <v>378</v>
      </c>
    </row>
    <row r="28" spans="2:13" s="17" customFormat="1" ht="20">
      <c r="B28" s="11">
        <v>4</v>
      </c>
      <c r="C28" s="12" t="s">
        <v>26</v>
      </c>
      <c r="D28" s="24" t="s">
        <v>27</v>
      </c>
      <c r="E28" s="25" t="s">
        <v>6</v>
      </c>
      <c r="F28" s="20">
        <v>2867038</v>
      </c>
      <c r="G28" s="26"/>
      <c r="H28" s="26"/>
      <c r="I28" s="26"/>
      <c r="J28" s="26"/>
      <c r="K28" s="26"/>
      <c r="L28" s="26"/>
      <c r="M28" s="14">
        <f>SUM(G28:L28)</f>
        <v>0</v>
      </c>
    </row>
    <row r="29" spans="2:13" s="17" customFormat="1" ht="20">
      <c r="B29" s="11">
        <v>5</v>
      </c>
      <c r="C29" s="12" t="s">
        <v>28</v>
      </c>
      <c r="D29" s="24" t="s">
        <v>29</v>
      </c>
      <c r="E29" s="25" t="s">
        <v>6</v>
      </c>
      <c r="F29" s="10" t="s">
        <v>30</v>
      </c>
      <c r="G29" s="26"/>
      <c r="H29" s="26"/>
      <c r="I29" s="26"/>
      <c r="J29" s="26"/>
      <c r="K29" s="26"/>
      <c r="L29" s="26"/>
      <c r="M29" s="14">
        <f>SUM(G29:L29)</f>
        <v>0</v>
      </c>
    </row>
    <row r="30" spans="2:13" s="7" customFormat="1">
      <c r="B30" s="8" t="s">
        <v>5</v>
      </c>
      <c r="C30" s="169" t="s">
        <v>34</v>
      </c>
      <c r="D30" s="169"/>
      <c r="E30" s="169"/>
      <c r="F30" s="169"/>
      <c r="G30" s="39"/>
      <c r="H30" s="39"/>
      <c r="I30" s="39"/>
      <c r="J30" s="39"/>
      <c r="K30" s="39"/>
      <c r="L30" s="39"/>
      <c r="M30" s="31"/>
    </row>
    <row r="31" spans="2:13" s="22" customFormat="1" ht="20">
      <c r="B31" s="23">
        <v>1</v>
      </c>
      <c r="C31" s="12" t="s">
        <v>8</v>
      </c>
      <c r="D31" s="24" t="s">
        <v>37</v>
      </c>
      <c r="E31" s="25" t="s">
        <v>6</v>
      </c>
      <c r="F31" s="13">
        <v>82457189</v>
      </c>
      <c r="G31" s="26">
        <v>88</v>
      </c>
      <c r="H31" s="26">
        <v>89</v>
      </c>
      <c r="I31" s="26">
        <v>85</v>
      </c>
      <c r="J31" s="26">
        <v>84</v>
      </c>
      <c r="K31" s="26">
        <v>87</v>
      </c>
      <c r="L31" s="26">
        <v>85</v>
      </c>
      <c r="M31" s="14">
        <f>SUM(G31:L31)</f>
        <v>518</v>
      </c>
    </row>
    <row r="32" spans="2:13" s="22" customFormat="1" ht="20">
      <c r="B32" s="23">
        <v>2</v>
      </c>
      <c r="C32" s="12" t="s">
        <v>40</v>
      </c>
      <c r="D32" s="24" t="s">
        <v>41</v>
      </c>
      <c r="E32" s="25" t="s">
        <v>6</v>
      </c>
      <c r="F32" s="13">
        <v>3447775</v>
      </c>
      <c r="G32" s="26">
        <v>88</v>
      </c>
      <c r="H32" s="26">
        <v>86</v>
      </c>
      <c r="I32" s="26">
        <v>85</v>
      </c>
      <c r="J32" s="26">
        <v>84</v>
      </c>
      <c r="K32" s="26">
        <v>89</v>
      </c>
      <c r="L32" s="26">
        <v>84</v>
      </c>
      <c r="M32" s="14">
        <f>SUM(G32:L32)</f>
        <v>516</v>
      </c>
    </row>
    <row r="33" spans="2:13" s="22" customFormat="1" ht="20">
      <c r="B33" s="23">
        <v>3</v>
      </c>
      <c r="C33" s="12" t="s">
        <v>38</v>
      </c>
      <c r="D33" s="24" t="s">
        <v>39</v>
      </c>
      <c r="E33" s="25" t="s">
        <v>6</v>
      </c>
      <c r="F33" s="13">
        <v>82534967</v>
      </c>
      <c r="G33" s="26">
        <v>87</v>
      </c>
      <c r="H33" s="26">
        <v>82</v>
      </c>
      <c r="I33" s="26">
        <v>79</v>
      </c>
      <c r="J33" s="26">
        <v>89</v>
      </c>
      <c r="K33" s="26">
        <v>92</v>
      </c>
      <c r="L33" s="26">
        <v>85</v>
      </c>
      <c r="M33" s="14">
        <f>SUM(G33:L33)</f>
        <v>514</v>
      </c>
    </row>
    <row r="34" spans="2:13" s="22" customFormat="1" ht="20">
      <c r="B34" s="23">
        <v>4</v>
      </c>
      <c r="C34" s="12" t="s">
        <v>45</v>
      </c>
      <c r="D34" s="24" t="s">
        <v>46</v>
      </c>
      <c r="E34" s="25" t="s">
        <v>6</v>
      </c>
      <c r="F34" s="13">
        <v>82456828</v>
      </c>
      <c r="G34" s="26">
        <v>65</v>
      </c>
      <c r="H34" s="26">
        <v>75</v>
      </c>
      <c r="I34" s="26">
        <v>76</v>
      </c>
      <c r="J34" s="26">
        <v>67</v>
      </c>
      <c r="K34" s="26">
        <v>71</v>
      </c>
      <c r="L34" s="26">
        <v>72</v>
      </c>
      <c r="M34" s="14">
        <f>SUM(G34:L34)</f>
        <v>426</v>
      </c>
    </row>
    <row r="35" spans="2:13" s="7" customFormat="1">
      <c r="B35" s="8" t="s">
        <v>5</v>
      </c>
      <c r="C35" s="169" t="s">
        <v>125</v>
      </c>
      <c r="D35" s="169"/>
      <c r="E35" s="169"/>
      <c r="F35" s="169"/>
      <c r="G35" s="39"/>
      <c r="H35" s="39"/>
      <c r="I35" s="39"/>
      <c r="J35" s="39"/>
      <c r="K35" s="39"/>
      <c r="L35" s="39"/>
      <c r="M35" s="31"/>
    </row>
    <row r="36" spans="2:13" s="22" customFormat="1" ht="20">
      <c r="B36" s="21">
        <v>1</v>
      </c>
      <c r="C36" s="12" t="s">
        <v>35</v>
      </c>
      <c r="D36" s="24" t="s">
        <v>36</v>
      </c>
      <c r="E36" s="25" t="s">
        <v>6</v>
      </c>
      <c r="F36" s="13">
        <v>2593797</v>
      </c>
      <c r="G36" s="26">
        <v>89</v>
      </c>
      <c r="H36" s="26">
        <v>86</v>
      </c>
      <c r="I36" s="26">
        <v>82</v>
      </c>
      <c r="J36" s="26">
        <v>87</v>
      </c>
      <c r="K36" s="26">
        <v>88</v>
      </c>
      <c r="L36" s="26">
        <v>89</v>
      </c>
      <c r="M36" s="14">
        <f t="shared" ref="M36" si="3">SUM(G36:L36)</f>
        <v>521</v>
      </c>
    </row>
    <row r="37" spans="2:13" s="22" customFormat="1" ht="20">
      <c r="B37" s="23">
        <v>2</v>
      </c>
      <c r="C37" s="12" t="s">
        <v>42</v>
      </c>
      <c r="D37" s="24" t="s">
        <v>43</v>
      </c>
      <c r="E37" s="25" t="s">
        <v>44</v>
      </c>
      <c r="F37" s="13">
        <v>2593764</v>
      </c>
      <c r="G37" s="26">
        <v>81</v>
      </c>
      <c r="H37" s="26">
        <v>81</v>
      </c>
      <c r="I37" s="26">
        <v>86</v>
      </c>
      <c r="J37" s="26">
        <v>80</v>
      </c>
      <c r="K37" s="26">
        <v>80</v>
      </c>
      <c r="L37" s="26">
        <v>82</v>
      </c>
      <c r="M37" s="14">
        <f>SUM(G37:L37)</f>
        <v>490</v>
      </c>
    </row>
    <row r="38" spans="2:13" s="7" customFormat="1">
      <c r="B38" s="8" t="s">
        <v>5</v>
      </c>
      <c r="C38" s="179" t="s">
        <v>47</v>
      </c>
      <c r="D38" s="179"/>
      <c r="E38" s="179"/>
      <c r="F38" s="179"/>
      <c r="G38" s="40"/>
      <c r="H38" s="40"/>
      <c r="I38" s="40"/>
      <c r="J38" s="40"/>
      <c r="K38" s="40"/>
      <c r="L38" s="40"/>
      <c r="M38" s="33"/>
    </row>
    <row r="39" spans="2:13" s="22" customFormat="1" ht="20">
      <c r="B39" s="23">
        <v>1</v>
      </c>
      <c r="C39" s="12" t="s">
        <v>55</v>
      </c>
      <c r="D39" s="24" t="s">
        <v>56</v>
      </c>
      <c r="E39" s="25" t="s">
        <v>15</v>
      </c>
      <c r="F39" s="13">
        <v>3350888</v>
      </c>
      <c r="G39" s="26">
        <v>93</v>
      </c>
      <c r="H39" s="26">
        <v>93</v>
      </c>
      <c r="I39" s="26">
        <v>94</v>
      </c>
      <c r="J39" s="26">
        <v>94</v>
      </c>
      <c r="K39" s="26">
        <v>91</v>
      </c>
      <c r="L39" s="26">
        <v>90</v>
      </c>
      <c r="M39" s="14">
        <f t="shared" ref="M39:M48" si="4">SUM(G39:L39)</f>
        <v>555</v>
      </c>
    </row>
    <row r="40" spans="2:13" s="22" customFormat="1" ht="20">
      <c r="B40" s="23">
        <v>2</v>
      </c>
      <c r="C40" s="12" t="s">
        <v>122</v>
      </c>
      <c r="D40" s="24" t="s">
        <v>123</v>
      </c>
      <c r="E40" s="25" t="s">
        <v>15</v>
      </c>
      <c r="F40" s="13">
        <v>82691629</v>
      </c>
      <c r="G40" s="26">
        <v>82</v>
      </c>
      <c r="H40" s="26">
        <v>83</v>
      </c>
      <c r="I40" s="26">
        <v>84</v>
      </c>
      <c r="J40" s="26">
        <v>86</v>
      </c>
      <c r="K40" s="26">
        <v>82</v>
      </c>
      <c r="L40" s="26">
        <v>90</v>
      </c>
      <c r="M40" s="14">
        <f t="shared" si="4"/>
        <v>507</v>
      </c>
    </row>
    <row r="41" spans="2:13" s="22" customFormat="1" ht="20">
      <c r="B41" s="23">
        <v>3</v>
      </c>
      <c r="C41" s="12" t="s">
        <v>135</v>
      </c>
      <c r="D41" s="24" t="s">
        <v>136</v>
      </c>
      <c r="E41" s="25" t="s">
        <v>16</v>
      </c>
      <c r="F41" s="13">
        <v>82662334</v>
      </c>
      <c r="G41" s="26">
        <v>76</v>
      </c>
      <c r="H41" s="26">
        <v>84</v>
      </c>
      <c r="I41" s="26">
        <v>87</v>
      </c>
      <c r="J41" s="26">
        <v>82</v>
      </c>
      <c r="K41" s="26">
        <v>85</v>
      </c>
      <c r="L41" s="26">
        <v>87</v>
      </c>
      <c r="M41" s="14">
        <f t="shared" si="4"/>
        <v>501</v>
      </c>
    </row>
    <row r="42" spans="2:13" s="22" customFormat="1" ht="20">
      <c r="B42" s="23">
        <v>4</v>
      </c>
      <c r="C42" s="12" t="s">
        <v>120</v>
      </c>
      <c r="D42" s="24" t="s">
        <v>121</v>
      </c>
      <c r="E42" s="25" t="s">
        <v>15</v>
      </c>
      <c r="F42" s="13">
        <v>82691696</v>
      </c>
      <c r="G42" s="26">
        <v>82</v>
      </c>
      <c r="H42" s="26">
        <v>79</v>
      </c>
      <c r="I42" s="26">
        <v>86</v>
      </c>
      <c r="J42" s="26">
        <v>73</v>
      </c>
      <c r="K42" s="26">
        <v>81</v>
      </c>
      <c r="L42" s="26">
        <v>80</v>
      </c>
      <c r="M42" s="14">
        <f t="shared" si="4"/>
        <v>481</v>
      </c>
    </row>
    <row r="43" spans="2:13" s="22" customFormat="1" ht="20">
      <c r="B43" s="23">
        <v>5</v>
      </c>
      <c r="C43" s="12" t="s">
        <v>102</v>
      </c>
      <c r="D43" s="24" t="s">
        <v>103</v>
      </c>
      <c r="E43" s="25" t="s">
        <v>70</v>
      </c>
      <c r="F43" s="13">
        <v>82658361</v>
      </c>
      <c r="G43" s="26">
        <v>74</v>
      </c>
      <c r="H43" s="26">
        <v>81</v>
      </c>
      <c r="I43" s="26">
        <v>84</v>
      </c>
      <c r="J43" s="26">
        <v>83</v>
      </c>
      <c r="K43" s="26">
        <v>81</v>
      </c>
      <c r="L43" s="26">
        <v>74</v>
      </c>
      <c r="M43" s="14">
        <f t="shared" si="4"/>
        <v>477</v>
      </c>
    </row>
    <row r="44" spans="2:13" s="22" customFormat="1" ht="20">
      <c r="B44" s="23">
        <v>6</v>
      </c>
      <c r="C44" s="12" t="s">
        <v>57</v>
      </c>
      <c r="D44" s="24" t="s">
        <v>58</v>
      </c>
      <c r="E44" s="25" t="s">
        <v>6</v>
      </c>
      <c r="F44" s="10" t="s">
        <v>59</v>
      </c>
      <c r="G44" s="26"/>
      <c r="H44" s="26"/>
      <c r="I44" s="26"/>
      <c r="J44" s="26"/>
      <c r="K44" s="26"/>
      <c r="L44" s="26"/>
      <c r="M44" s="14">
        <f t="shared" si="4"/>
        <v>0</v>
      </c>
    </row>
    <row r="45" spans="2:13" s="22" customFormat="1" ht="20">
      <c r="B45" s="23">
        <v>7</v>
      </c>
      <c r="C45" s="12" t="s">
        <v>28</v>
      </c>
      <c r="D45" s="24" t="s">
        <v>48</v>
      </c>
      <c r="E45" s="25" t="s">
        <v>6</v>
      </c>
      <c r="F45" s="13">
        <v>82498184</v>
      </c>
      <c r="G45" s="26"/>
      <c r="H45" s="26"/>
      <c r="I45" s="26"/>
      <c r="J45" s="26"/>
      <c r="K45" s="26"/>
      <c r="L45" s="26"/>
      <c r="M45" s="14">
        <f t="shared" si="4"/>
        <v>0</v>
      </c>
    </row>
    <row r="46" spans="2:13" s="22" customFormat="1" ht="20">
      <c r="B46" s="23">
        <v>8</v>
      </c>
      <c r="C46" s="12" t="s">
        <v>49</v>
      </c>
      <c r="D46" s="24" t="s">
        <v>50</v>
      </c>
      <c r="E46" s="25" t="s">
        <v>6</v>
      </c>
      <c r="F46" s="10" t="s">
        <v>51</v>
      </c>
      <c r="G46" s="26"/>
      <c r="H46" s="26"/>
      <c r="I46" s="26"/>
      <c r="J46" s="26"/>
      <c r="K46" s="26"/>
      <c r="L46" s="26"/>
      <c r="M46" s="14">
        <f t="shared" si="4"/>
        <v>0</v>
      </c>
    </row>
    <row r="47" spans="2:13" s="22" customFormat="1" ht="20">
      <c r="B47" s="23">
        <v>9</v>
      </c>
      <c r="C47" s="12" t="s">
        <v>52</v>
      </c>
      <c r="D47" s="24" t="s">
        <v>53</v>
      </c>
      <c r="E47" s="25" t="s">
        <v>6</v>
      </c>
      <c r="F47" s="10" t="s">
        <v>54</v>
      </c>
      <c r="G47" s="26"/>
      <c r="H47" s="26"/>
      <c r="I47" s="26"/>
      <c r="J47" s="26"/>
      <c r="K47" s="26"/>
      <c r="L47" s="26"/>
      <c r="M47" s="14">
        <f t="shared" si="4"/>
        <v>0</v>
      </c>
    </row>
    <row r="48" spans="2:13" s="22" customFormat="1" ht="20">
      <c r="B48" s="23">
        <v>10</v>
      </c>
      <c r="C48" s="12" t="s">
        <v>160</v>
      </c>
      <c r="D48" s="24" t="s">
        <v>161</v>
      </c>
      <c r="E48" s="25" t="s">
        <v>6</v>
      </c>
      <c r="F48" s="10" t="s">
        <v>162</v>
      </c>
      <c r="G48" s="26"/>
      <c r="H48" s="26"/>
      <c r="I48" s="26"/>
      <c r="J48" s="26"/>
      <c r="K48" s="26"/>
      <c r="L48" s="26"/>
      <c r="M48" s="14">
        <f t="shared" si="4"/>
        <v>0</v>
      </c>
    </row>
    <row r="49" spans="2:13" s="7" customFormat="1">
      <c r="B49" s="8" t="s">
        <v>5</v>
      </c>
      <c r="C49" s="169" t="s">
        <v>60</v>
      </c>
      <c r="D49" s="169"/>
      <c r="E49" s="169"/>
      <c r="F49" s="169"/>
      <c r="G49" s="39"/>
      <c r="H49" s="39"/>
      <c r="I49" s="39"/>
      <c r="J49" s="39"/>
      <c r="K49" s="39"/>
      <c r="L49" s="39"/>
      <c r="M49" s="31"/>
    </row>
    <row r="50" spans="2:13" s="22" customFormat="1" ht="20">
      <c r="B50" s="23">
        <v>1</v>
      </c>
      <c r="C50" s="12" t="s">
        <v>68</v>
      </c>
      <c r="D50" s="24" t="s">
        <v>69</v>
      </c>
      <c r="E50" s="25" t="s">
        <v>70</v>
      </c>
      <c r="F50" s="13">
        <v>82627462</v>
      </c>
      <c r="G50" s="26">
        <v>89</v>
      </c>
      <c r="H50" s="26">
        <v>88</v>
      </c>
      <c r="I50" s="26">
        <v>89</v>
      </c>
      <c r="J50" s="26">
        <v>91</v>
      </c>
      <c r="K50" s="26">
        <v>89</v>
      </c>
      <c r="L50" s="26">
        <v>92</v>
      </c>
      <c r="M50" s="14">
        <f t="shared" ref="M50:M57" si="5">SUM(G50:L50)</f>
        <v>538</v>
      </c>
    </row>
    <row r="51" spans="2:13" s="22" customFormat="1" ht="20">
      <c r="B51" s="23">
        <v>2</v>
      </c>
      <c r="C51" s="12" t="s">
        <v>64</v>
      </c>
      <c r="D51" s="24" t="s">
        <v>65</v>
      </c>
      <c r="E51" s="25" t="s">
        <v>6</v>
      </c>
      <c r="F51" s="13">
        <v>82437592</v>
      </c>
      <c r="G51" s="26">
        <v>79</v>
      </c>
      <c r="H51" s="26">
        <v>84</v>
      </c>
      <c r="I51" s="26">
        <v>66</v>
      </c>
      <c r="J51" s="26">
        <v>74</v>
      </c>
      <c r="K51" s="26">
        <v>80</v>
      </c>
      <c r="L51" s="26">
        <v>80</v>
      </c>
      <c r="M51" s="14">
        <f t="shared" si="5"/>
        <v>463</v>
      </c>
    </row>
    <row r="52" spans="2:13" s="22" customFormat="1" ht="20">
      <c r="B52" s="23">
        <v>3</v>
      </c>
      <c r="C52" s="12" t="s">
        <v>66</v>
      </c>
      <c r="D52" s="24" t="s">
        <v>67</v>
      </c>
      <c r="E52" s="25" t="s">
        <v>6</v>
      </c>
      <c r="F52" s="13">
        <v>82457190</v>
      </c>
      <c r="G52" s="26">
        <v>71</v>
      </c>
      <c r="H52" s="26">
        <v>68</v>
      </c>
      <c r="I52" s="26">
        <v>77</v>
      </c>
      <c r="J52" s="26">
        <v>85</v>
      </c>
      <c r="K52" s="26">
        <v>65</v>
      </c>
      <c r="L52" s="26">
        <v>73</v>
      </c>
      <c r="M52" s="14">
        <f t="shared" si="5"/>
        <v>439</v>
      </c>
    </row>
    <row r="53" spans="2:13" s="22" customFormat="1" ht="20">
      <c r="B53" s="23">
        <v>4</v>
      </c>
      <c r="C53" s="12" t="s">
        <v>137</v>
      </c>
      <c r="D53" s="24" t="s">
        <v>63</v>
      </c>
      <c r="E53" s="25" t="s">
        <v>16</v>
      </c>
      <c r="F53" s="13">
        <v>82437535</v>
      </c>
      <c r="G53" s="26">
        <v>56</v>
      </c>
      <c r="H53" s="26">
        <v>72</v>
      </c>
      <c r="I53" s="26">
        <v>70</v>
      </c>
      <c r="J53" s="26">
        <v>74</v>
      </c>
      <c r="K53" s="26">
        <v>67</v>
      </c>
      <c r="L53" s="26">
        <v>71</v>
      </c>
      <c r="M53" s="14">
        <f t="shared" si="5"/>
        <v>410</v>
      </c>
    </row>
    <row r="54" spans="2:13" s="22" customFormat="1" ht="20">
      <c r="B54" s="23">
        <v>5</v>
      </c>
      <c r="C54" s="12" t="s">
        <v>73</v>
      </c>
      <c r="D54" s="24" t="s">
        <v>74</v>
      </c>
      <c r="E54" s="25" t="s">
        <v>70</v>
      </c>
      <c r="F54" s="13">
        <v>82615841</v>
      </c>
      <c r="G54" s="26">
        <v>64</v>
      </c>
      <c r="H54" s="26">
        <v>58</v>
      </c>
      <c r="I54" s="26">
        <v>66</v>
      </c>
      <c r="J54" s="26">
        <v>62</v>
      </c>
      <c r="K54" s="26">
        <v>73</v>
      </c>
      <c r="L54" s="26">
        <v>72</v>
      </c>
      <c r="M54" s="14">
        <f t="shared" si="5"/>
        <v>395</v>
      </c>
    </row>
    <row r="55" spans="2:13" s="22" customFormat="1" ht="20">
      <c r="B55" s="23">
        <v>6</v>
      </c>
      <c r="C55" s="12" t="s">
        <v>61</v>
      </c>
      <c r="D55" s="24" t="s">
        <v>62</v>
      </c>
      <c r="E55" s="25" t="s">
        <v>15</v>
      </c>
      <c r="F55" s="13">
        <v>3447786</v>
      </c>
      <c r="G55" s="26"/>
      <c r="H55" s="26"/>
      <c r="I55" s="26"/>
      <c r="J55" s="26"/>
      <c r="K55" s="26"/>
      <c r="L55" s="26"/>
      <c r="M55" s="14">
        <f t="shared" si="5"/>
        <v>0</v>
      </c>
    </row>
    <row r="56" spans="2:13" s="22" customFormat="1" ht="20">
      <c r="B56" s="23">
        <v>7</v>
      </c>
      <c r="C56" s="12" t="s">
        <v>23</v>
      </c>
      <c r="D56" s="24" t="s">
        <v>63</v>
      </c>
      <c r="E56" s="25" t="s">
        <v>6</v>
      </c>
      <c r="F56" s="13">
        <v>82502427</v>
      </c>
      <c r="G56" s="26">
        <v>79</v>
      </c>
      <c r="H56" s="26">
        <v>85</v>
      </c>
      <c r="I56" s="26">
        <v>87</v>
      </c>
      <c r="J56" s="26">
        <v>90</v>
      </c>
      <c r="K56" s="26">
        <v>84</v>
      </c>
      <c r="L56" s="26">
        <v>89</v>
      </c>
      <c r="M56" s="14">
        <f t="shared" si="5"/>
        <v>514</v>
      </c>
    </row>
    <row r="57" spans="2:13" s="22" customFormat="1" ht="20">
      <c r="B57" s="23">
        <v>8</v>
      </c>
      <c r="C57" s="12" t="s">
        <v>71</v>
      </c>
      <c r="D57" s="24" t="s">
        <v>72</v>
      </c>
      <c r="E57" s="25" t="s">
        <v>6</v>
      </c>
      <c r="F57" s="13">
        <v>3264055</v>
      </c>
      <c r="G57" s="26">
        <v>82</v>
      </c>
      <c r="H57" s="26">
        <v>90</v>
      </c>
      <c r="I57" s="26">
        <v>87</v>
      </c>
      <c r="J57" s="26">
        <v>86</v>
      </c>
      <c r="K57" s="26">
        <v>84</v>
      </c>
      <c r="L57" s="26">
        <v>83</v>
      </c>
      <c r="M57" s="14">
        <f t="shared" si="5"/>
        <v>512</v>
      </c>
    </row>
    <row r="58" spans="2:13" s="7" customFormat="1">
      <c r="B58" s="8" t="s">
        <v>5</v>
      </c>
      <c r="C58" s="169" t="s">
        <v>75</v>
      </c>
      <c r="D58" s="169"/>
      <c r="E58" s="169"/>
      <c r="F58" s="169"/>
      <c r="G58" s="39"/>
      <c r="H58" s="39"/>
      <c r="I58" s="39"/>
      <c r="J58" s="39"/>
      <c r="K58" s="39"/>
      <c r="L58" s="39"/>
      <c r="M58" s="31"/>
    </row>
    <row r="59" spans="2:13" s="22" customFormat="1" ht="20">
      <c r="B59" s="23">
        <v>1</v>
      </c>
      <c r="C59" s="12" t="s">
        <v>76</v>
      </c>
      <c r="D59" s="24" t="s">
        <v>77</v>
      </c>
      <c r="E59" s="25" t="s">
        <v>6</v>
      </c>
      <c r="F59" s="13">
        <v>811061</v>
      </c>
      <c r="G59" s="26">
        <v>79</v>
      </c>
      <c r="H59" s="26">
        <v>87</v>
      </c>
      <c r="I59" s="26">
        <v>92</v>
      </c>
      <c r="J59" s="26">
        <v>78</v>
      </c>
      <c r="K59" s="26">
        <v>80</v>
      </c>
      <c r="L59" s="26">
        <v>80</v>
      </c>
      <c r="M59" s="14">
        <f t="shared" ref="M59:M69" si="6">SUM(G59:L59)</f>
        <v>496</v>
      </c>
    </row>
    <row r="60" spans="2:13" s="22" customFormat="1" ht="20">
      <c r="B60" s="23">
        <v>2</v>
      </c>
      <c r="C60" s="12" t="s">
        <v>86</v>
      </c>
      <c r="D60" s="24" t="s">
        <v>87</v>
      </c>
      <c r="E60" s="25" t="s">
        <v>6</v>
      </c>
      <c r="F60" s="13">
        <v>82489019</v>
      </c>
      <c r="G60" s="26">
        <v>79</v>
      </c>
      <c r="H60" s="26">
        <v>79</v>
      </c>
      <c r="I60" s="26">
        <v>72</v>
      </c>
      <c r="J60" s="26">
        <v>79</v>
      </c>
      <c r="K60" s="26">
        <v>92</v>
      </c>
      <c r="L60" s="26">
        <v>80</v>
      </c>
      <c r="M60" s="14">
        <f t="shared" si="6"/>
        <v>481</v>
      </c>
    </row>
    <row r="61" spans="2:13" s="22" customFormat="1" ht="20">
      <c r="B61" s="23">
        <v>3</v>
      </c>
      <c r="C61" s="12" t="s">
        <v>80</v>
      </c>
      <c r="D61" s="24" t="s">
        <v>74</v>
      </c>
      <c r="E61" s="25" t="s">
        <v>15</v>
      </c>
      <c r="F61" s="13">
        <v>2712294</v>
      </c>
      <c r="G61" s="26">
        <v>74</v>
      </c>
      <c r="H61" s="26">
        <v>81</v>
      </c>
      <c r="I61" s="26">
        <v>81</v>
      </c>
      <c r="J61" s="26">
        <v>81</v>
      </c>
      <c r="K61" s="26">
        <v>75</v>
      </c>
      <c r="L61" s="26">
        <v>79</v>
      </c>
      <c r="M61" s="14">
        <f t="shared" si="6"/>
        <v>471</v>
      </c>
    </row>
    <row r="62" spans="2:13" s="22" customFormat="1" ht="20">
      <c r="B62" s="23">
        <v>4</v>
      </c>
      <c r="C62" s="12" t="s">
        <v>116</v>
      </c>
      <c r="D62" s="24" t="s">
        <v>158</v>
      </c>
      <c r="E62" s="25" t="s">
        <v>70</v>
      </c>
      <c r="F62" s="13">
        <v>82664989</v>
      </c>
      <c r="G62" s="26"/>
      <c r="H62" s="26"/>
      <c r="I62" s="26"/>
      <c r="J62" s="26"/>
      <c r="K62" s="26"/>
      <c r="L62" s="26"/>
      <c r="M62" s="14">
        <f t="shared" ref="M62" si="7">SUM(G62:L62)</f>
        <v>0</v>
      </c>
    </row>
    <row r="63" spans="2:13" s="22" customFormat="1" ht="20">
      <c r="B63" s="23">
        <v>5</v>
      </c>
      <c r="C63" s="12" t="s">
        <v>109</v>
      </c>
      <c r="D63" s="24" t="s">
        <v>110</v>
      </c>
      <c r="E63" s="25" t="s">
        <v>6</v>
      </c>
      <c r="F63" s="13">
        <v>82457191</v>
      </c>
      <c r="G63" s="26">
        <v>67</v>
      </c>
      <c r="H63" s="26">
        <v>71</v>
      </c>
      <c r="I63" s="26">
        <v>77</v>
      </c>
      <c r="J63" s="26">
        <v>75</v>
      </c>
      <c r="K63" s="26">
        <v>71</v>
      </c>
      <c r="L63" s="26">
        <v>65</v>
      </c>
      <c r="M63" s="14">
        <f t="shared" si="6"/>
        <v>426</v>
      </c>
    </row>
    <row r="64" spans="2:13" s="22" customFormat="1" ht="20">
      <c r="B64" s="23">
        <v>6</v>
      </c>
      <c r="C64" s="12" t="s">
        <v>83</v>
      </c>
      <c r="D64" s="24" t="s">
        <v>58</v>
      </c>
      <c r="E64" s="25" t="s">
        <v>6</v>
      </c>
      <c r="F64" s="13">
        <v>3447893</v>
      </c>
      <c r="G64" s="26">
        <v>69</v>
      </c>
      <c r="H64" s="26">
        <v>70</v>
      </c>
      <c r="I64" s="26">
        <v>78</v>
      </c>
      <c r="J64" s="26">
        <v>68</v>
      </c>
      <c r="K64" s="26">
        <v>67</v>
      </c>
      <c r="L64" s="26">
        <v>63</v>
      </c>
      <c r="M64" s="14">
        <f t="shared" si="6"/>
        <v>415</v>
      </c>
    </row>
    <row r="65" spans="1:16" s="22" customFormat="1" ht="20">
      <c r="B65" s="23">
        <v>7</v>
      </c>
      <c r="C65" s="12" t="s">
        <v>81</v>
      </c>
      <c r="D65" s="24" t="s">
        <v>82</v>
      </c>
      <c r="E65" s="25" t="s">
        <v>6</v>
      </c>
      <c r="F65" s="13">
        <v>82436267</v>
      </c>
      <c r="G65" s="26">
        <v>62</v>
      </c>
      <c r="H65" s="26">
        <v>76</v>
      </c>
      <c r="I65" s="26">
        <v>70</v>
      </c>
      <c r="J65" s="26">
        <v>88</v>
      </c>
      <c r="K65" s="26">
        <v>57</v>
      </c>
      <c r="L65" s="26">
        <v>60</v>
      </c>
      <c r="M65" s="14">
        <f t="shared" si="6"/>
        <v>413</v>
      </c>
    </row>
    <row r="66" spans="1:16" s="22" customFormat="1" ht="20">
      <c r="B66" s="23">
        <v>8</v>
      </c>
      <c r="C66" s="12" t="s">
        <v>84</v>
      </c>
      <c r="D66" s="24" t="s">
        <v>85</v>
      </c>
      <c r="E66" s="25" t="s">
        <v>6</v>
      </c>
      <c r="F66" s="13">
        <v>3350932</v>
      </c>
      <c r="G66" s="26">
        <v>63</v>
      </c>
      <c r="H66" s="26">
        <v>58</v>
      </c>
      <c r="I66" s="26">
        <v>73</v>
      </c>
      <c r="J66" s="26">
        <v>78</v>
      </c>
      <c r="K66" s="26">
        <v>70</v>
      </c>
      <c r="L66" s="26">
        <v>86</v>
      </c>
      <c r="M66" s="14">
        <f t="shared" si="6"/>
        <v>428</v>
      </c>
    </row>
    <row r="67" spans="1:16" s="7" customFormat="1" ht="20">
      <c r="A67" s="22"/>
      <c r="B67" s="23">
        <v>9</v>
      </c>
      <c r="C67" s="12" t="s">
        <v>78</v>
      </c>
      <c r="D67" s="24" t="s">
        <v>79</v>
      </c>
      <c r="E67" s="25" t="s">
        <v>15</v>
      </c>
      <c r="F67" s="13">
        <v>630103</v>
      </c>
      <c r="G67" s="26">
        <v>86</v>
      </c>
      <c r="H67" s="26">
        <v>87</v>
      </c>
      <c r="I67" s="26">
        <v>85</v>
      </c>
      <c r="J67" s="26">
        <v>85</v>
      </c>
      <c r="K67" s="26">
        <v>84</v>
      </c>
      <c r="L67" s="26">
        <v>86</v>
      </c>
      <c r="M67" s="14">
        <f t="shared" si="6"/>
        <v>513</v>
      </c>
    </row>
    <row r="68" spans="1:16" s="17" customFormat="1">
      <c r="A68" s="7"/>
      <c r="B68" s="27" t="s">
        <v>5</v>
      </c>
      <c r="C68" s="170" t="s">
        <v>88</v>
      </c>
      <c r="D68" s="170"/>
      <c r="E68" s="170"/>
      <c r="F68" s="170"/>
      <c r="G68" s="41"/>
      <c r="H68" s="41"/>
      <c r="I68" s="41"/>
      <c r="J68" s="41"/>
      <c r="K68" s="41"/>
      <c r="L68" s="41"/>
      <c r="M68" s="41"/>
    </row>
    <row r="69" spans="1:16" s="2" customFormat="1" ht="22" thickBot="1">
      <c r="A69" s="17"/>
      <c r="B69" s="44">
        <v>1</v>
      </c>
      <c r="C69" s="45" t="s">
        <v>89</v>
      </c>
      <c r="D69" s="46" t="s">
        <v>90</v>
      </c>
      <c r="E69" s="47" t="s">
        <v>6</v>
      </c>
      <c r="F69" s="48">
        <v>3447779</v>
      </c>
      <c r="G69" s="49">
        <v>78</v>
      </c>
      <c r="H69" s="49">
        <v>81</v>
      </c>
      <c r="I69" s="49">
        <v>85</v>
      </c>
      <c r="J69" s="49">
        <v>88</v>
      </c>
      <c r="K69" s="49">
        <v>84</v>
      </c>
      <c r="L69" s="66">
        <v>92</v>
      </c>
      <c r="M69" s="18">
        <f t="shared" si="6"/>
        <v>508</v>
      </c>
    </row>
    <row r="70" spans="1:16" s="2" customFormat="1" ht="24" thickBot="1">
      <c r="B70" s="62" t="s">
        <v>106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4"/>
    </row>
    <row r="71" spans="1:16" ht="21">
      <c r="A71" s="2"/>
      <c r="C71" s="4" t="s">
        <v>0</v>
      </c>
      <c r="D71" s="34" t="s">
        <v>1</v>
      </c>
      <c r="E71" s="34" t="s">
        <v>2</v>
      </c>
      <c r="F71" s="5" t="s">
        <v>3</v>
      </c>
      <c r="G71" s="37" t="s">
        <v>104</v>
      </c>
      <c r="H71" s="37" t="s">
        <v>104</v>
      </c>
      <c r="I71" s="37" t="s">
        <v>104</v>
      </c>
      <c r="J71" s="37" t="s">
        <v>104</v>
      </c>
      <c r="K71" s="37" t="s">
        <v>104</v>
      </c>
      <c r="L71" s="37" t="s">
        <v>104</v>
      </c>
      <c r="M71" s="60" t="s">
        <v>4</v>
      </c>
    </row>
    <row r="72" spans="1:16" s="7" customFormat="1" ht="20">
      <c r="A72"/>
      <c r="B72" s="6"/>
      <c r="C72"/>
      <c r="D72" s="36"/>
      <c r="E72" s="22"/>
      <c r="G72" s="38">
        <v>1</v>
      </c>
      <c r="H72" s="38">
        <v>2</v>
      </c>
      <c r="I72" s="38">
        <v>3</v>
      </c>
      <c r="J72" s="38">
        <v>4</v>
      </c>
      <c r="K72" s="38">
        <v>5</v>
      </c>
      <c r="L72" s="12">
        <v>6</v>
      </c>
      <c r="M72" s="61"/>
    </row>
    <row r="73" spans="1:16" s="29" customFormat="1">
      <c r="A73" s="7"/>
      <c r="B73" s="28" t="s">
        <v>5</v>
      </c>
      <c r="C73" s="169" t="s">
        <v>91</v>
      </c>
      <c r="D73" s="169"/>
      <c r="E73" s="169"/>
      <c r="F73" s="169"/>
      <c r="G73" s="39"/>
      <c r="H73" s="39"/>
      <c r="I73" s="39"/>
      <c r="J73" s="39"/>
      <c r="K73" s="39"/>
      <c r="L73" s="39"/>
      <c r="M73" s="39"/>
    </row>
    <row r="74" spans="1:16" ht="21">
      <c r="A74" s="29"/>
      <c r="B74" s="9">
        <v>1</v>
      </c>
      <c r="C74" s="12" t="s">
        <v>92</v>
      </c>
      <c r="D74" s="24" t="s">
        <v>93</v>
      </c>
      <c r="E74" s="25" t="s">
        <v>6</v>
      </c>
      <c r="F74" s="13">
        <v>82675631</v>
      </c>
      <c r="G74" s="42">
        <v>76.7</v>
      </c>
      <c r="H74" s="42">
        <v>84.4</v>
      </c>
      <c r="I74" s="42">
        <v>79.8</v>
      </c>
      <c r="J74" s="42" t="s">
        <v>108</v>
      </c>
      <c r="K74" s="42" t="s">
        <v>108</v>
      </c>
      <c r="L74" s="42" t="s">
        <v>108</v>
      </c>
      <c r="M74" s="14">
        <f>SUM(G74:L74)</f>
        <v>240.90000000000003</v>
      </c>
      <c r="N74" s="30"/>
      <c r="O74" s="30"/>
      <c r="P74" s="17"/>
    </row>
    <row r="75" spans="1:16" ht="21">
      <c r="B75" s="11">
        <v>2</v>
      </c>
      <c r="C75" s="12" t="s">
        <v>126</v>
      </c>
      <c r="D75" s="24" t="s">
        <v>128</v>
      </c>
      <c r="E75" s="25" t="s">
        <v>6</v>
      </c>
      <c r="F75" s="13">
        <v>82707514</v>
      </c>
      <c r="G75" s="42">
        <v>78.900000000000006</v>
      </c>
      <c r="H75" s="42">
        <v>74.8</v>
      </c>
      <c r="I75" s="42">
        <v>71.099999999999994</v>
      </c>
      <c r="J75" s="42" t="s">
        <v>108</v>
      </c>
      <c r="K75" s="42" t="s">
        <v>108</v>
      </c>
      <c r="L75" s="42" t="s">
        <v>108</v>
      </c>
      <c r="M75" s="14">
        <f>SUM(G75:L75)</f>
        <v>224.79999999999998</v>
      </c>
      <c r="N75" s="30"/>
      <c r="O75" s="30"/>
      <c r="P75" s="17"/>
    </row>
    <row r="76" spans="1:16" ht="21">
      <c r="B76" s="11">
        <v>3</v>
      </c>
      <c r="C76" s="12" t="s">
        <v>31</v>
      </c>
      <c r="D76" s="24" t="s">
        <v>138</v>
      </c>
      <c r="E76" s="25" t="s">
        <v>6</v>
      </c>
      <c r="F76" s="13">
        <v>82675634</v>
      </c>
      <c r="G76" s="42">
        <v>62.8</v>
      </c>
      <c r="H76" s="42">
        <v>70.599999999999994</v>
      </c>
      <c r="I76" s="42">
        <v>47.2</v>
      </c>
      <c r="J76" s="42" t="s">
        <v>108</v>
      </c>
      <c r="K76" s="42" t="s">
        <v>108</v>
      </c>
      <c r="L76" s="42" t="s">
        <v>108</v>
      </c>
      <c r="M76" s="14">
        <f>SUM(G76:L76)</f>
        <v>180.59999999999997</v>
      </c>
      <c r="N76" s="30"/>
      <c r="O76" s="30"/>
      <c r="P76" s="17"/>
    </row>
    <row r="77" spans="1:16" s="7" customFormat="1" ht="20">
      <c r="A77"/>
      <c r="B77" s="11">
        <v>4</v>
      </c>
      <c r="C77" s="12" t="s">
        <v>126</v>
      </c>
      <c r="D77" s="24" t="s">
        <v>127</v>
      </c>
      <c r="E77" s="25" t="s">
        <v>6</v>
      </c>
      <c r="F77" s="13">
        <v>82707513</v>
      </c>
      <c r="G77" s="42">
        <v>65.2</v>
      </c>
      <c r="H77" s="42">
        <v>63.8</v>
      </c>
      <c r="I77" s="42">
        <v>42.2</v>
      </c>
      <c r="J77" s="42" t="s">
        <v>108</v>
      </c>
      <c r="K77" s="42" t="s">
        <v>108</v>
      </c>
      <c r="L77" s="42" t="s">
        <v>108</v>
      </c>
      <c r="M77" s="14">
        <f>SUM(G77:L77)</f>
        <v>171.2</v>
      </c>
    </row>
    <row r="78" spans="1:16">
      <c r="A78" s="7"/>
      <c r="B78" s="28" t="s">
        <v>5</v>
      </c>
      <c r="C78" s="169" t="s">
        <v>12</v>
      </c>
      <c r="D78" s="169"/>
      <c r="E78" s="169"/>
      <c r="F78" s="169"/>
      <c r="G78" s="43"/>
      <c r="H78" s="43"/>
      <c r="I78" s="43"/>
      <c r="J78" s="43"/>
      <c r="K78" s="43"/>
      <c r="L78" s="43"/>
      <c r="M78" s="43"/>
    </row>
    <row r="79" spans="1:16" s="7" customFormat="1" ht="20">
      <c r="A79"/>
      <c r="B79" s="11">
        <v>2</v>
      </c>
      <c r="C79" s="12" t="s">
        <v>120</v>
      </c>
      <c r="D79" s="35" t="s">
        <v>124</v>
      </c>
      <c r="E79" s="25" t="s">
        <v>15</v>
      </c>
      <c r="F79" s="16">
        <v>82691627</v>
      </c>
      <c r="G79" s="42">
        <v>23.3</v>
      </c>
      <c r="H79" s="42">
        <v>56.5</v>
      </c>
      <c r="I79" s="42">
        <v>10.4</v>
      </c>
      <c r="J79" s="42">
        <v>45.1</v>
      </c>
      <c r="K79" s="42" t="s">
        <v>108</v>
      </c>
      <c r="L79" s="42" t="s">
        <v>108</v>
      </c>
      <c r="M79" s="14">
        <f>SUM(G79:L79)</f>
        <v>135.30000000000001</v>
      </c>
    </row>
    <row r="80" spans="1:16" s="15" customFormat="1">
      <c r="A80" s="7"/>
      <c r="B80" s="28" t="s">
        <v>5</v>
      </c>
      <c r="C80" s="169" t="s">
        <v>96</v>
      </c>
      <c r="D80" s="169"/>
      <c r="E80" s="169"/>
      <c r="F80" s="169"/>
      <c r="G80" s="43"/>
      <c r="H80" s="43"/>
      <c r="I80" s="43"/>
      <c r="J80" s="43"/>
      <c r="K80" s="43"/>
      <c r="L80" s="43"/>
      <c r="M80" s="43"/>
    </row>
    <row r="81" spans="1:13" s="7" customFormat="1" ht="20">
      <c r="A81" s="15"/>
      <c r="B81" s="11">
        <v>1</v>
      </c>
      <c r="C81" s="12" t="s">
        <v>97</v>
      </c>
      <c r="D81" s="24" t="s">
        <v>98</v>
      </c>
      <c r="E81" s="25" t="s">
        <v>6</v>
      </c>
      <c r="F81" s="13">
        <v>82472526</v>
      </c>
      <c r="G81" s="42">
        <v>94.2</v>
      </c>
      <c r="H81" s="42">
        <v>91</v>
      </c>
      <c r="I81" s="42">
        <v>83.9</v>
      </c>
      <c r="J81" s="42">
        <v>94.3</v>
      </c>
      <c r="K81" s="42" t="s">
        <v>108</v>
      </c>
      <c r="L81" s="42" t="s">
        <v>108</v>
      </c>
      <c r="M81" s="14">
        <f>SUM(G81:L81)</f>
        <v>363.40000000000003</v>
      </c>
    </row>
    <row r="82" spans="1:13" s="7" customFormat="1" ht="20">
      <c r="B82" s="11">
        <v>2</v>
      </c>
      <c r="C82" s="12" t="s">
        <v>92</v>
      </c>
      <c r="D82" s="24" t="s">
        <v>99</v>
      </c>
      <c r="E82" s="25" t="s">
        <v>6</v>
      </c>
      <c r="F82" s="13">
        <v>82519840</v>
      </c>
      <c r="G82" s="42">
        <v>82.9</v>
      </c>
      <c r="H82" s="42">
        <v>87.7</v>
      </c>
      <c r="I82" s="42">
        <v>91.7</v>
      </c>
      <c r="J82" s="42">
        <v>86.2</v>
      </c>
      <c r="K82" s="42" t="s">
        <v>108</v>
      </c>
      <c r="L82" s="42" t="s">
        <v>108</v>
      </c>
      <c r="M82" s="14">
        <f>SUM(G82:L82)</f>
        <v>348.5</v>
      </c>
    </row>
    <row r="83" spans="1:13" ht="20">
      <c r="B83" s="11">
        <v>1</v>
      </c>
      <c r="C83" s="12" t="s">
        <v>94</v>
      </c>
      <c r="D83" s="35" t="s">
        <v>95</v>
      </c>
      <c r="E83" s="25" t="s">
        <v>6</v>
      </c>
      <c r="F83" s="16">
        <v>82587456</v>
      </c>
      <c r="G83" s="42">
        <v>86.7</v>
      </c>
      <c r="H83" s="42">
        <v>89.1</v>
      </c>
      <c r="I83" s="42">
        <v>89.9</v>
      </c>
      <c r="J83" s="42">
        <v>60.7</v>
      </c>
      <c r="K83" s="42" t="s">
        <v>108</v>
      </c>
      <c r="L83" s="201" t="s">
        <v>108</v>
      </c>
      <c r="M83" s="14">
        <f>SUM(G83:L83)</f>
        <v>326.40000000000003</v>
      </c>
    </row>
    <row r="84" spans="1:13" s="15" customFormat="1">
      <c r="A84" s="7"/>
      <c r="B84" s="28" t="s">
        <v>5</v>
      </c>
      <c r="C84" s="169" t="s">
        <v>25</v>
      </c>
      <c r="D84" s="169"/>
      <c r="E84" s="169"/>
      <c r="F84" s="169"/>
      <c r="G84" s="43"/>
      <c r="H84" s="43"/>
      <c r="I84" s="43"/>
      <c r="J84" s="43"/>
      <c r="K84" s="43"/>
      <c r="L84" s="43"/>
      <c r="M84" s="43"/>
    </row>
    <row r="85" spans="1:13" s="55" customFormat="1" ht="20">
      <c r="A85" s="15"/>
      <c r="B85" s="9">
        <v>1</v>
      </c>
      <c r="C85" s="12" t="s">
        <v>100</v>
      </c>
      <c r="D85" s="24" t="s">
        <v>101</v>
      </c>
      <c r="E85" s="25" t="s">
        <v>15</v>
      </c>
      <c r="F85" s="13">
        <v>82684946</v>
      </c>
      <c r="G85" s="42">
        <v>94.6</v>
      </c>
      <c r="H85" s="42">
        <v>94.6</v>
      </c>
      <c r="I85" s="42">
        <v>97.1</v>
      </c>
      <c r="J85" s="42">
        <v>99.6</v>
      </c>
      <c r="K85" s="42">
        <v>94.9</v>
      </c>
      <c r="L85" s="42">
        <v>93.4</v>
      </c>
      <c r="M85" s="14">
        <f t="shared" ref="M85" si="8">SUM(G85:L85)</f>
        <v>574.19999999999993</v>
      </c>
    </row>
    <row r="86" spans="1:13">
      <c r="A86" s="55"/>
      <c r="B86" s="51"/>
      <c r="C86" s="56"/>
      <c r="D86" s="53"/>
      <c r="E86" s="56"/>
      <c r="F86" s="53"/>
      <c r="G86" s="54"/>
      <c r="H86" s="52"/>
      <c r="I86" s="53"/>
      <c r="J86" s="54"/>
      <c r="K86" s="52"/>
      <c r="L86" s="36"/>
      <c r="M86" s="36"/>
    </row>
    <row r="87" spans="1:13">
      <c r="G87" s="59" t="s">
        <v>147</v>
      </c>
      <c r="H87" s="59" t="s">
        <v>148</v>
      </c>
      <c r="I87" s="59" t="s">
        <v>149</v>
      </c>
      <c r="J87" s="59" t="s">
        <v>150</v>
      </c>
      <c r="K87" s="59" t="s">
        <v>151</v>
      </c>
    </row>
    <row r="88" spans="1:13" s="55" customFormat="1">
      <c r="A88"/>
      <c r="B88" s="3"/>
      <c r="C88"/>
      <c r="D88" s="36"/>
      <c r="E88" s="22"/>
      <c r="F88" s="56" t="s">
        <v>146</v>
      </c>
      <c r="G88" s="53">
        <v>26</v>
      </c>
      <c r="H88" s="22"/>
      <c r="I88" s="22"/>
      <c r="J88" s="22"/>
      <c r="K88" s="22"/>
      <c r="L88" s="57">
        <f t="shared" ref="L88:L93" si="9">SUM(G88:K88)</f>
        <v>26</v>
      </c>
      <c r="M88" s="57"/>
    </row>
    <row r="89" spans="1:13">
      <c r="A89" s="55"/>
      <c r="B89" s="51"/>
      <c r="C89" s="55"/>
      <c r="D89" s="55"/>
      <c r="E89" s="55"/>
      <c r="F89" s="56" t="s">
        <v>15</v>
      </c>
      <c r="G89" s="53">
        <v>11</v>
      </c>
      <c r="H89" s="55"/>
      <c r="I89" s="55"/>
      <c r="J89" s="54"/>
      <c r="K89" s="55"/>
      <c r="L89" s="57">
        <f t="shared" si="9"/>
        <v>11</v>
      </c>
    </row>
    <row r="90" spans="1:13">
      <c r="F90" s="56" t="s">
        <v>145</v>
      </c>
      <c r="G90" s="53">
        <v>6</v>
      </c>
      <c r="L90" s="57">
        <f t="shared" si="9"/>
        <v>6</v>
      </c>
    </row>
    <row r="91" spans="1:13">
      <c r="F91" s="56" t="s">
        <v>115</v>
      </c>
      <c r="G91" s="53">
        <v>5</v>
      </c>
      <c r="L91" s="57">
        <f t="shared" si="9"/>
        <v>5</v>
      </c>
    </row>
    <row r="92" spans="1:13">
      <c r="F92" s="56" t="s">
        <v>163</v>
      </c>
      <c r="G92" s="53">
        <v>1</v>
      </c>
      <c r="L92" s="57">
        <f t="shared" si="9"/>
        <v>1</v>
      </c>
    </row>
    <row r="93" spans="1:13">
      <c r="F93"/>
      <c r="G93" s="58">
        <f>SUM(G88:G92)</f>
        <v>49</v>
      </c>
      <c r="H93" s="58">
        <f>SUM(H89:H91)</f>
        <v>0</v>
      </c>
      <c r="I93" s="58">
        <f>SUM(I89:I91)</f>
        <v>0</v>
      </c>
      <c r="J93" s="58">
        <f>SUM(J89:J91)</f>
        <v>0</v>
      </c>
      <c r="K93" s="58">
        <f>SUM(K89:K91)</f>
        <v>0</v>
      </c>
      <c r="L93" s="57">
        <f t="shared" si="9"/>
        <v>49</v>
      </c>
    </row>
  </sheetData>
  <sortState xmlns:xlrd2="http://schemas.microsoft.com/office/spreadsheetml/2017/richdata2" ref="C31:M34">
    <sortCondition descending="1" ref="M31:M34"/>
  </sortState>
  <mergeCells count="21">
    <mergeCell ref="B2:M2"/>
    <mergeCell ref="B1:M1"/>
    <mergeCell ref="C84:F84"/>
    <mergeCell ref="C24:F24"/>
    <mergeCell ref="M3:M4"/>
    <mergeCell ref="C5:F5"/>
    <mergeCell ref="C7:F7"/>
    <mergeCell ref="C9:F9"/>
    <mergeCell ref="C11:F11"/>
    <mergeCell ref="C17:F17"/>
    <mergeCell ref="C15:F15"/>
    <mergeCell ref="C22:F22"/>
    <mergeCell ref="C30:F30"/>
    <mergeCell ref="C38:F38"/>
    <mergeCell ref="C80:F80"/>
    <mergeCell ref="C35:F35"/>
    <mergeCell ref="C49:F49"/>
    <mergeCell ref="C58:F58"/>
    <mergeCell ref="C68:F68"/>
    <mergeCell ref="C73:F73"/>
    <mergeCell ref="C78:F78"/>
  </mergeCells>
  <pageMargins left="0.11811023622047245" right="0.11811023622047245" top="0.35433070866141736" bottom="0.35433070866141736" header="0.31496062992125984" footer="0.31496062992125984"/>
  <pageSetup paperSize="9" scale="95" orientation="landscape" horizontalDpi="4294967293" verticalDpi="0" r:id="rId1"/>
  <ignoredErrors>
    <ignoredError sqref="F8 F26:F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DC71-29B2-423C-AE20-450091688408}">
  <dimension ref="B1:P93"/>
  <sheetViews>
    <sheetView topLeftCell="A2" zoomScale="110" zoomScaleNormal="110" workbookViewId="0">
      <selection activeCell="H23" sqref="H23"/>
    </sheetView>
  </sheetViews>
  <sheetFormatPr baseColWidth="10" defaultRowHeight="19"/>
  <cols>
    <col min="1" max="1" width="1.1640625" customWidth="1"/>
    <col min="2" max="2" width="7.33203125" style="3" customWidth="1"/>
    <col min="3" max="3" width="23" customWidth="1"/>
    <col min="4" max="4" width="14.6640625" style="36" customWidth="1"/>
    <col min="5" max="5" width="15.1640625" style="22" customWidth="1"/>
    <col min="6" max="6" width="16" style="7" customWidth="1"/>
    <col min="7" max="12" width="7.1640625" style="22" customWidth="1"/>
    <col min="13" max="13" width="11" style="7"/>
  </cols>
  <sheetData>
    <row r="1" spans="2:13" s="1" customFormat="1" ht="31" thickBot="1">
      <c r="B1" s="174" t="s">
        <v>152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spans="2:13" s="2" customFormat="1" ht="24" thickBot="1">
      <c r="B2" s="171" t="s">
        <v>105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</row>
    <row r="3" spans="2:13" ht="15.75" customHeight="1">
      <c r="C3" s="4" t="s">
        <v>0</v>
      </c>
      <c r="D3" s="34" t="s">
        <v>1</v>
      </c>
      <c r="E3" s="34" t="s">
        <v>2</v>
      </c>
      <c r="F3" s="5" t="s">
        <v>3</v>
      </c>
      <c r="G3" s="37" t="s">
        <v>104</v>
      </c>
      <c r="H3" s="37" t="s">
        <v>104</v>
      </c>
      <c r="I3" s="37" t="s">
        <v>104</v>
      </c>
      <c r="J3" s="37" t="s">
        <v>104</v>
      </c>
      <c r="K3" s="37" t="s">
        <v>104</v>
      </c>
      <c r="L3" s="37" t="s">
        <v>104</v>
      </c>
      <c r="M3" s="181" t="s">
        <v>4</v>
      </c>
    </row>
    <row r="4" spans="2:13" ht="12" customHeight="1">
      <c r="B4" s="6"/>
      <c r="G4" s="38">
        <v>1</v>
      </c>
      <c r="H4" s="38">
        <v>2</v>
      </c>
      <c r="I4" s="38">
        <v>3</v>
      </c>
      <c r="J4" s="38">
        <v>4</v>
      </c>
      <c r="K4" s="38">
        <v>5</v>
      </c>
      <c r="L4" s="38">
        <v>6</v>
      </c>
      <c r="M4" s="182"/>
    </row>
    <row r="5" spans="2:13" ht="18">
      <c r="B5" s="72" t="s">
        <v>5</v>
      </c>
      <c r="C5" s="180" t="s">
        <v>91</v>
      </c>
      <c r="D5" s="180"/>
      <c r="E5" s="180"/>
      <c r="F5" s="180"/>
      <c r="G5" s="43"/>
      <c r="H5" s="43"/>
      <c r="I5" s="43"/>
      <c r="J5" s="43"/>
      <c r="K5" s="43"/>
      <c r="L5" s="43"/>
      <c r="M5" s="31"/>
    </row>
    <row r="6" spans="2:13" ht="18">
      <c r="B6" s="73">
        <v>1</v>
      </c>
      <c r="C6" s="74" t="s">
        <v>139</v>
      </c>
      <c r="D6" s="75" t="s">
        <v>140</v>
      </c>
      <c r="E6" s="76" t="s">
        <v>16</v>
      </c>
      <c r="F6" s="77" t="s">
        <v>141</v>
      </c>
      <c r="G6" s="42"/>
      <c r="H6" s="42"/>
      <c r="I6" s="42"/>
      <c r="J6" s="42" t="s">
        <v>108</v>
      </c>
      <c r="K6" s="42" t="s">
        <v>108</v>
      </c>
      <c r="L6" s="42" t="s">
        <v>108</v>
      </c>
      <c r="M6" s="69">
        <f>SUM(G6:L6)</f>
        <v>0</v>
      </c>
    </row>
    <row r="7" spans="2:13" ht="18">
      <c r="B7" s="72" t="s">
        <v>5</v>
      </c>
      <c r="C7" s="180" t="s">
        <v>7</v>
      </c>
      <c r="D7" s="180"/>
      <c r="E7" s="180"/>
      <c r="F7" s="180"/>
      <c r="G7" s="43"/>
      <c r="H7" s="43"/>
      <c r="I7" s="43"/>
      <c r="J7" s="43"/>
      <c r="K7" s="43"/>
      <c r="L7" s="43"/>
      <c r="M7" s="31"/>
    </row>
    <row r="8" spans="2:13" s="7" customFormat="1">
      <c r="B8" s="73">
        <v>1</v>
      </c>
      <c r="C8" s="74" t="s">
        <v>8</v>
      </c>
      <c r="D8" s="75" t="s">
        <v>9</v>
      </c>
      <c r="E8" s="76" t="s">
        <v>10</v>
      </c>
      <c r="F8" s="77" t="s">
        <v>11</v>
      </c>
      <c r="G8" s="42">
        <v>56</v>
      </c>
      <c r="H8" s="42">
        <v>40</v>
      </c>
      <c r="I8" s="42">
        <v>50</v>
      </c>
      <c r="J8" s="42" t="s">
        <v>108</v>
      </c>
      <c r="K8" s="42" t="s">
        <v>108</v>
      </c>
      <c r="L8" s="42" t="s">
        <v>108</v>
      </c>
      <c r="M8" s="69">
        <f>SUM(G8:L8)</f>
        <v>146</v>
      </c>
    </row>
    <row r="9" spans="2:13" s="7" customFormat="1">
      <c r="B9" s="72" t="s">
        <v>5</v>
      </c>
      <c r="C9" s="180" t="s">
        <v>12</v>
      </c>
      <c r="D9" s="180"/>
      <c r="E9" s="180"/>
      <c r="F9" s="180"/>
      <c r="G9" s="43"/>
      <c r="H9" s="43"/>
      <c r="I9" s="43"/>
      <c r="J9" s="43"/>
      <c r="K9" s="43"/>
      <c r="L9" s="43"/>
      <c r="M9" s="31"/>
    </row>
    <row r="10" spans="2:13" s="2" customFormat="1" ht="21">
      <c r="B10" s="78">
        <v>1</v>
      </c>
      <c r="C10" s="74" t="s">
        <v>111</v>
      </c>
      <c r="D10" s="75" t="s">
        <v>112</v>
      </c>
      <c r="E10" s="76" t="s">
        <v>15</v>
      </c>
      <c r="F10" s="79">
        <v>82675635</v>
      </c>
      <c r="G10" s="42">
        <v>80</v>
      </c>
      <c r="H10" s="42">
        <v>78</v>
      </c>
      <c r="I10" s="42">
        <v>82</v>
      </c>
      <c r="J10" s="42" t="s">
        <v>108</v>
      </c>
      <c r="K10" s="42" t="s">
        <v>108</v>
      </c>
      <c r="L10" s="42" t="s">
        <v>108</v>
      </c>
      <c r="M10" s="69">
        <f>SUM(G10:L10)</f>
        <v>240</v>
      </c>
    </row>
    <row r="11" spans="2:13" s="17" customFormat="1" ht="18">
      <c r="B11" s="72" t="s">
        <v>5</v>
      </c>
      <c r="C11" s="180" t="s">
        <v>17</v>
      </c>
      <c r="D11" s="180"/>
      <c r="E11" s="180"/>
      <c r="F11" s="180"/>
      <c r="G11" s="43"/>
      <c r="H11" s="43"/>
      <c r="I11" s="43"/>
      <c r="J11" s="43"/>
      <c r="K11" s="43"/>
      <c r="L11" s="43"/>
      <c r="M11" s="31"/>
    </row>
    <row r="12" spans="2:13" s="15" customFormat="1" ht="18">
      <c r="B12" s="78">
        <v>1</v>
      </c>
      <c r="C12" s="74" t="s">
        <v>18</v>
      </c>
      <c r="D12" s="75" t="s">
        <v>19</v>
      </c>
      <c r="E12" s="76" t="s">
        <v>15</v>
      </c>
      <c r="F12" s="42">
        <v>82472198</v>
      </c>
      <c r="G12" s="42">
        <v>81</v>
      </c>
      <c r="H12" s="42">
        <v>89</v>
      </c>
      <c r="I12" s="42">
        <v>93</v>
      </c>
      <c r="J12" s="42">
        <v>91</v>
      </c>
      <c r="K12" s="42" t="s">
        <v>108</v>
      </c>
      <c r="L12" s="42" t="s">
        <v>108</v>
      </c>
      <c r="M12" s="69">
        <f t="shared" ref="M12:M14" si="0">SUM(G12:L12)</f>
        <v>354</v>
      </c>
    </row>
    <row r="13" spans="2:13" s="15" customFormat="1" ht="18">
      <c r="B13" s="78">
        <v>2</v>
      </c>
      <c r="C13" s="74" t="s">
        <v>139</v>
      </c>
      <c r="D13" s="75" t="s">
        <v>142</v>
      </c>
      <c r="E13" s="76" t="s">
        <v>16</v>
      </c>
      <c r="F13" s="42">
        <v>82667286</v>
      </c>
      <c r="G13" s="42"/>
      <c r="H13" s="42"/>
      <c r="I13" s="42"/>
      <c r="J13" s="42"/>
      <c r="K13" s="42" t="s">
        <v>108</v>
      </c>
      <c r="L13" s="42" t="s">
        <v>108</v>
      </c>
      <c r="M13" s="69">
        <f t="shared" si="0"/>
        <v>0</v>
      </c>
    </row>
    <row r="14" spans="2:13" s="15" customFormat="1" ht="18">
      <c r="B14" s="78">
        <v>3</v>
      </c>
      <c r="C14" s="74" t="s">
        <v>143</v>
      </c>
      <c r="D14" s="75" t="s">
        <v>144</v>
      </c>
      <c r="E14" s="76" t="s">
        <v>16</v>
      </c>
      <c r="F14" s="42">
        <v>82648377</v>
      </c>
      <c r="G14" s="42">
        <v>81</v>
      </c>
      <c r="H14" s="42">
        <v>76</v>
      </c>
      <c r="I14" s="42">
        <v>75</v>
      </c>
      <c r="J14" s="42">
        <v>79</v>
      </c>
      <c r="K14" s="42" t="s">
        <v>108</v>
      </c>
      <c r="L14" s="42" t="s">
        <v>108</v>
      </c>
      <c r="M14" s="69">
        <f t="shared" si="0"/>
        <v>311</v>
      </c>
    </row>
    <row r="15" spans="2:13" s="17" customFormat="1" ht="18">
      <c r="B15" s="72" t="s">
        <v>5</v>
      </c>
      <c r="C15" s="180" t="s">
        <v>96</v>
      </c>
      <c r="D15" s="180"/>
      <c r="E15" s="180"/>
      <c r="F15" s="180"/>
      <c r="G15" s="43"/>
      <c r="H15" s="43"/>
      <c r="I15" s="43"/>
      <c r="J15" s="43"/>
      <c r="K15" s="43"/>
      <c r="L15" s="43"/>
      <c r="M15" s="31"/>
    </row>
    <row r="16" spans="2:13" s="15" customFormat="1" ht="18">
      <c r="B16" s="78">
        <v>1</v>
      </c>
      <c r="C16" s="74" t="s">
        <v>13</v>
      </c>
      <c r="D16" s="75" t="s">
        <v>14</v>
      </c>
      <c r="E16" s="76" t="s">
        <v>15</v>
      </c>
      <c r="F16" s="42">
        <v>82620417</v>
      </c>
      <c r="G16" s="42">
        <v>69</v>
      </c>
      <c r="H16" s="42">
        <v>57</v>
      </c>
      <c r="I16" s="42">
        <v>68</v>
      </c>
      <c r="J16" s="42">
        <v>38</v>
      </c>
      <c r="K16" s="42" t="s">
        <v>108</v>
      </c>
      <c r="L16" s="42" t="s">
        <v>108</v>
      </c>
      <c r="M16" s="69">
        <f>SUM(G16:L16)</f>
        <v>232</v>
      </c>
    </row>
    <row r="17" spans="2:13" s="7" customFormat="1">
      <c r="B17" s="72" t="s">
        <v>5</v>
      </c>
      <c r="C17" s="180" t="s">
        <v>22</v>
      </c>
      <c r="D17" s="180"/>
      <c r="E17" s="180"/>
      <c r="F17" s="180"/>
      <c r="G17" s="43"/>
      <c r="H17" s="43"/>
      <c r="I17" s="43"/>
      <c r="J17" s="43"/>
      <c r="K17" s="43"/>
      <c r="L17" s="43"/>
      <c r="M17" s="31"/>
    </row>
    <row r="18" spans="2:13" s="17" customFormat="1" ht="18">
      <c r="B18" s="73">
        <v>1</v>
      </c>
      <c r="C18" s="74" t="s">
        <v>20</v>
      </c>
      <c r="D18" s="75" t="s">
        <v>21</v>
      </c>
      <c r="E18" s="76" t="s">
        <v>6</v>
      </c>
      <c r="F18" s="42">
        <v>82604039</v>
      </c>
      <c r="G18" s="42">
        <v>92</v>
      </c>
      <c r="H18" s="42">
        <v>91</v>
      </c>
      <c r="I18" s="42">
        <v>91</v>
      </c>
      <c r="J18" s="42">
        <v>90</v>
      </c>
      <c r="K18" s="42">
        <v>88</v>
      </c>
      <c r="L18" s="42">
        <v>88</v>
      </c>
      <c r="M18" s="69">
        <f>SUM(G18:L18)</f>
        <v>540</v>
      </c>
    </row>
    <row r="19" spans="2:13" s="17" customFormat="1" ht="18">
      <c r="B19" s="78">
        <v>2</v>
      </c>
      <c r="C19" s="74" t="s">
        <v>116</v>
      </c>
      <c r="D19" s="75" t="s">
        <v>117</v>
      </c>
      <c r="E19" s="76" t="s">
        <v>115</v>
      </c>
      <c r="F19" s="42">
        <v>82664986</v>
      </c>
      <c r="G19" s="42">
        <v>83</v>
      </c>
      <c r="H19" s="42">
        <v>90</v>
      </c>
      <c r="I19" s="42">
        <v>65</v>
      </c>
      <c r="J19" s="42">
        <v>76</v>
      </c>
      <c r="K19" s="42">
        <v>77</v>
      </c>
      <c r="L19" s="42">
        <v>80</v>
      </c>
      <c r="M19" s="69">
        <f>SUM(G19:L19)</f>
        <v>471</v>
      </c>
    </row>
    <row r="20" spans="2:13" s="17" customFormat="1" ht="18">
      <c r="B20" s="73">
        <v>2</v>
      </c>
      <c r="C20" s="74" t="s">
        <v>113</v>
      </c>
      <c r="D20" s="75" t="s">
        <v>114</v>
      </c>
      <c r="E20" s="76" t="s">
        <v>115</v>
      </c>
      <c r="F20" s="42">
        <v>82668341</v>
      </c>
      <c r="G20" s="42">
        <v>79</v>
      </c>
      <c r="H20" s="42">
        <v>77</v>
      </c>
      <c r="I20" s="42">
        <v>90</v>
      </c>
      <c r="J20" s="42">
        <v>80</v>
      </c>
      <c r="K20" s="42">
        <v>90</v>
      </c>
      <c r="L20" s="42">
        <v>81</v>
      </c>
      <c r="M20" s="69">
        <f>SUM(G20:L20)</f>
        <v>497</v>
      </c>
    </row>
    <row r="21" spans="2:13" s="17" customFormat="1" ht="18">
      <c r="B21" s="73">
        <v>3</v>
      </c>
      <c r="C21" s="74" t="s">
        <v>23</v>
      </c>
      <c r="D21" s="75" t="s">
        <v>24</v>
      </c>
      <c r="E21" s="76" t="s">
        <v>6</v>
      </c>
      <c r="F21" s="42">
        <v>82908719</v>
      </c>
      <c r="G21" s="42">
        <v>96</v>
      </c>
      <c r="H21" s="42">
        <v>89</v>
      </c>
      <c r="I21" s="42">
        <v>87</v>
      </c>
      <c r="J21" s="42">
        <v>88</v>
      </c>
      <c r="K21" s="42">
        <v>88</v>
      </c>
      <c r="L21" s="42">
        <v>81</v>
      </c>
      <c r="M21" s="69">
        <f>SUM(G21:L21)</f>
        <v>529</v>
      </c>
    </row>
    <row r="22" spans="2:13" s="7" customFormat="1">
      <c r="B22" s="72" t="s">
        <v>5</v>
      </c>
      <c r="C22" s="180" t="s">
        <v>132</v>
      </c>
      <c r="D22" s="180"/>
      <c r="E22" s="180"/>
      <c r="F22" s="180"/>
      <c r="G22" s="43"/>
      <c r="H22" s="43"/>
      <c r="I22" s="43"/>
      <c r="J22" s="43"/>
      <c r="K22" s="43"/>
      <c r="L22" s="43"/>
      <c r="M22" s="31"/>
    </row>
    <row r="23" spans="2:13" s="15" customFormat="1" ht="18">
      <c r="B23" s="73">
        <v>1</v>
      </c>
      <c r="C23" s="74" t="s">
        <v>133</v>
      </c>
      <c r="D23" s="75" t="s">
        <v>134</v>
      </c>
      <c r="E23" s="76" t="s">
        <v>16</v>
      </c>
      <c r="F23" s="42"/>
      <c r="G23" s="42"/>
      <c r="H23" s="42"/>
      <c r="I23" s="42"/>
      <c r="J23" s="42"/>
      <c r="K23" s="42"/>
      <c r="L23" s="42"/>
      <c r="M23" s="69">
        <f>SUM(G23:L23)</f>
        <v>0</v>
      </c>
    </row>
    <row r="24" spans="2:13" s="7" customFormat="1">
      <c r="B24" s="72" t="s">
        <v>5</v>
      </c>
      <c r="C24" s="180" t="s">
        <v>25</v>
      </c>
      <c r="D24" s="180"/>
      <c r="E24" s="180"/>
      <c r="F24" s="180"/>
      <c r="G24" s="43"/>
      <c r="H24" s="43"/>
      <c r="I24" s="43"/>
      <c r="J24" s="43"/>
      <c r="K24" s="43"/>
      <c r="L24" s="43"/>
      <c r="M24" s="31"/>
    </row>
    <row r="25" spans="2:13" s="15" customFormat="1" ht="18">
      <c r="B25" s="78">
        <v>1</v>
      </c>
      <c r="C25" s="74" t="s">
        <v>118</v>
      </c>
      <c r="D25" s="75" t="s">
        <v>119</v>
      </c>
      <c r="E25" s="76" t="s">
        <v>15</v>
      </c>
      <c r="F25" s="77" t="s">
        <v>157</v>
      </c>
      <c r="G25" s="42">
        <v>84</v>
      </c>
      <c r="H25" s="42">
        <v>85</v>
      </c>
      <c r="I25" s="42">
        <v>81</v>
      </c>
      <c r="J25" s="42">
        <v>89</v>
      </c>
      <c r="K25" s="42">
        <v>78</v>
      </c>
      <c r="L25" s="42">
        <v>87</v>
      </c>
      <c r="M25" s="69">
        <f>SUM(G25:L25)</f>
        <v>504</v>
      </c>
    </row>
    <row r="26" spans="2:13" s="17" customFormat="1" ht="18">
      <c r="B26" s="78">
        <v>2</v>
      </c>
      <c r="C26" s="74" t="s">
        <v>31</v>
      </c>
      <c r="D26" s="75" t="s">
        <v>32</v>
      </c>
      <c r="E26" s="76" t="s">
        <v>6</v>
      </c>
      <c r="F26" s="77" t="s">
        <v>33</v>
      </c>
      <c r="G26" s="42">
        <v>83</v>
      </c>
      <c r="H26" s="42">
        <v>85</v>
      </c>
      <c r="I26" s="42">
        <v>88</v>
      </c>
      <c r="J26" s="42">
        <v>78</v>
      </c>
      <c r="K26" s="42">
        <v>85</v>
      </c>
      <c r="L26" s="42">
        <v>85</v>
      </c>
      <c r="M26" s="69">
        <f>SUM(G26:L26)</f>
        <v>504</v>
      </c>
    </row>
    <row r="27" spans="2:13" s="17" customFormat="1" ht="18">
      <c r="B27" s="78">
        <v>3</v>
      </c>
      <c r="C27" s="74" t="s">
        <v>129</v>
      </c>
      <c r="D27" s="75" t="s">
        <v>130</v>
      </c>
      <c r="E27" s="76" t="s">
        <v>6</v>
      </c>
      <c r="F27" s="77" t="s">
        <v>131</v>
      </c>
      <c r="G27" s="42"/>
      <c r="H27" s="42"/>
      <c r="I27" s="42"/>
      <c r="J27" s="42"/>
      <c r="K27" s="42"/>
      <c r="L27" s="42"/>
      <c r="M27" s="69">
        <f>SUM(G27:L27)</f>
        <v>0</v>
      </c>
    </row>
    <row r="28" spans="2:13" s="17" customFormat="1" ht="18">
      <c r="B28" s="78">
        <v>4</v>
      </c>
      <c r="C28" s="74" t="s">
        <v>26</v>
      </c>
      <c r="D28" s="75" t="s">
        <v>27</v>
      </c>
      <c r="E28" s="76" t="s">
        <v>6</v>
      </c>
      <c r="F28" s="80">
        <v>2867038</v>
      </c>
      <c r="G28" s="42"/>
      <c r="H28" s="42"/>
      <c r="I28" s="42"/>
      <c r="J28" s="42"/>
      <c r="K28" s="42"/>
      <c r="L28" s="42"/>
      <c r="M28" s="69">
        <f>SUM(G28:L28)</f>
        <v>0</v>
      </c>
    </row>
    <row r="29" spans="2:13" s="17" customFormat="1" ht="18">
      <c r="B29" s="78">
        <v>5</v>
      </c>
      <c r="C29" s="74" t="s">
        <v>28</v>
      </c>
      <c r="D29" s="75" t="s">
        <v>29</v>
      </c>
      <c r="E29" s="76" t="s">
        <v>6</v>
      </c>
      <c r="F29" s="77" t="s">
        <v>30</v>
      </c>
      <c r="G29" s="42"/>
      <c r="H29" s="42"/>
      <c r="I29" s="42"/>
      <c r="J29" s="42"/>
      <c r="K29" s="42"/>
      <c r="L29" s="42"/>
      <c r="M29" s="69">
        <f>SUM(G29:L29)</f>
        <v>0</v>
      </c>
    </row>
    <row r="30" spans="2:13" s="7" customFormat="1">
      <c r="B30" s="72" t="s">
        <v>5</v>
      </c>
      <c r="C30" s="180" t="s">
        <v>34</v>
      </c>
      <c r="D30" s="180"/>
      <c r="E30" s="180"/>
      <c r="F30" s="180"/>
      <c r="G30" s="43"/>
      <c r="H30" s="43"/>
      <c r="I30" s="43"/>
      <c r="J30" s="43"/>
      <c r="K30" s="43"/>
      <c r="L30" s="43"/>
      <c r="M30" s="31"/>
    </row>
    <row r="31" spans="2:13" s="22" customFormat="1" ht="18">
      <c r="B31" s="78">
        <v>1</v>
      </c>
      <c r="C31" s="74" t="s">
        <v>8</v>
      </c>
      <c r="D31" s="75" t="s">
        <v>37</v>
      </c>
      <c r="E31" s="76" t="s">
        <v>6</v>
      </c>
      <c r="F31" s="42">
        <v>82457189</v>
      </c>
      <c r="G31" s="42">
        <v>89</v>
      </c>
      <c r="H31" s="42">
        <v>87</v>
      </c>
      <c r="I31" s="42">
        <v>85</v>
      </c>
      <c r="J31" s="42">
        <v>78</v>
      </c>
      <c r="K31" s="42">
        <v>80</v>
      </c>
      <c r="L31" s="42">
        <v>79</v>
      </c>
      <c r="M31" s="69">
        <f>SUM(G31:L31)</f>
        <v>498</v>
      </c>
    </row>
    <row r="32" spans="2:13" s="22" customFormat="1" ht="18">
      <c r="B32" s="78">
        <v>2</v>
      </c>
      <c r="C32" s="74" t="s">
        <v>40</v>
      </c>
      <c r="D32" s="75" t="s">
        <v>41</v>
      </c>
      <c r="E32" s="76" t="s">
        <v>6</v>
      </c>
      <c r="F32" s="42">
        <v>3447775</v>
      </c>
      <c r="G32" s="42">
        <v>73</v>
      </c>
      <c r="H32" s="42">
        <v>75</v>
      </c>
      <c r="I32" s="42">
        <v>77</v>
      </c>
      <c r="J32" s="42">
        <v>70</v>
      </c>
      <c r="K32" s="42">
        <v>87</v>
      </c>
      <c r="L32" s="42">
        <v>79</v>
      </c>
      <c r="M32" s="69">
        <f>SUM(G32:L32)</f>
        <v>461</v>
      </c>
    </row>
    <row r="33" spans="2:13" s="22" customFormat="1" ht="18">
      <c r="B33" s="78">
        <v>3</v>
      </c>
      <c r="C33" s="74" t="s">
        <v>38</v>
      </c>
      <c r="D33" s="75" t="s">
        <v>39</v>
      </c>
      <c r="E33" s="76" t="s">
        <v>6</v>
      </c>
      <c r="F33" s="42">
        <v>82534967</v>
      </c>
      <c r="G33" s="42">
        <v>87</v>
      </c>
      <c r="H33" s="42">
        <v>89</v>
      </c>
      <c r="I33" s="42">
        <v>89</v>
      </c>
      <c r="J33" s="42">
        <v>89</v>
      </c>
      <c r="K33" s="42">
        <v>88</v>
      </c>
      <c r="L33" s="42">
        <v>91</v>
      </c>
      <c r="M33" s="69">
        <f>SUM(G33:L33)</f>
        <v>533</v>
      </c>
    </row>
    <row r="34" spans="2:13" s="22" customFormat="1" ht="18">
      <c r="B34" s="78">
        <v>4</v>
      </c>
      <c r="C34" s="74" t="s">
        <v>45</v>
      </c>
      <c r="D34" s="75" t="s">
        <v>46</v>
      </c>
      <c r="E34" s="76" t="s">
        <v>6</v>
      </c>
      <c r="F34" s="42">
        <v>82456828</v>
      </c>
      <c r="G34" s="42">
        <v>76</v>
      </c>
      <c r="H34" s="42">
        <v>77</v>
      </c>
      <c r="I34" s="42">
        <v>72</v>
      </c>
      <c r="J34" s="42">
        <v>80</v>
      </c>
      <c r="K34" s="42">
        <v>69</v>
      </c>
      <c r="L34" s="42">
        <v>81</v>
      </c>
      <c r="M34" s="69">
        <f>SUM(G34:L34)</f>
        <v>455</v>
      </c>
    </row>
    <row r="35" spans="2:13" s="7" customFormat="1">
      <c r="B35" s="72" t="s">
        <v>5</v>
      </c>
      <c r="C35" s="180" t="s">
        <v>125</v>
      </c>
      <c r="D35" s="180"/>
      <c r="E35" s="180"/>
      <c r="F35" s="180"/>
      <c r="G35" s="43"/>
      <c r="H35" s="43"/>
      <c r="I35" s="43"/>
      <c r="J35" s="43"/>
      <c r="K35" s="43"/>
      <c r="L35" s="43"/>
      <c r="M35" s="31"/>
    </row>
    <row r="36" spans="2:13" s="22" customFormat="1" ht="18">
      <c r="B36" s="73">
        <v>1</v>
      </c>
      <c r="C36" s="74" t="s">
        <v>35</v>
      </c>
      <c r="D36" s="75" t="s">
        <v>36</v>
      </c>
      <c r="E36" s="76" t="s">
        <v>6</v>
      </c>
      <c r="F36" s="42">
        <v>2593797</v>
      </c>
      <c r="G36" s="42">
        <v>83</v>
      </c>
      <c r="H36" s="42">
        <v>86</v>
      </c>
      <c r="I36" s="42">
        <v>91</v>
      </c>
      <c r="J36" s="42">
        <v>87</v>
      </c>
      <c r="K36" s="42">
        <v>88</v>
      </c>
      <c r="L36" s="42">
        <v>87</v>
      </c>
      <c r="M36" s="69">
        <f t="shared" ref="M36" si="1">SUM(G36:L36)</f>
        <v>522</v>
      </c>
    </row>
    <row r="37" spans="2:13" s="22" customFormat="1" ht="18">
      <c r="B37" s="78">
        <v>2</v>
      </c>
      <c r="C37" s="74" t="s">
        <v>42</v>
      </c>
      <c r="D37" s="75" t="s">
        <v>43</v>
      </c>
      <c r="E37" s="76" t="s">
        <v>44</v>
      </c>
      <c r="F37" s="42">
        <v>2593764</v>
      </c>
      <c r="G37" s="42">
        <v>83</v>
      </c>
      <c r="H37" s="42">
        <v>89</v>
      </c>
      <c r="I37" s="42">
        <v>86</v>
      </c>
      <c r="J37" s="42">
        <v>84</v>
      </c>
      <c r="K37" s="42">
        <v>87</v>
      </c>
      <c r="L37" s="42">
        <v>82</v>
      </c>
      <c r="M37" s="69">
        <f>SUM(G37:L37)</f>
        <v>511</v>
      </c>
    </row>
    <row r="38" spans="2:13" s="7" customFormat="1">
      <c r="B38" s="72" t="s">
        <v>5</v>
      </c>
      <c r="C38" s="186" t="s">
        <v>47</v>
      </c>
      <c r="D38" s="186"/>
      <c r="E38" s="186"/>
      <c r="F38" s="186"/>
      <c r="G38" s="81"/>
      <c r="H38" s="81"/>
      <c r="I38" s="81"/>
      <c r="J38" s="81"/>
      <c r="K38" s="81"/>
      <c r="L38" s="81"/>
      <c r="M38" s="33"/>
    </row>
    <row r="39" spans="2:13" s="22" customFormat="1" ht="18">
      <c r="B39" s="78">
        <v>1</v>
      </c>
      <c r="C39" s="74" t="s">
        <v>55</v>
      </c>
      <c r="D39" s="75" t="s">
        <v>56</v>
      </c>
      <c r="E39" s="76" t="s">
        <v>15</v>
      </c>
      <c r="F39" s="42">
        <v>3350888</v>
      </c>
      <c r="G39" s="42">
        <v>91</v>
      </c>
      <c r="H39" s="42">
        <v>88</v>
      </c>
      <c r="I39" s="42">
        <v>90</v>
      </c>
      <c r="J39" s="42">
        <v>93</v>
      </c>
      <c r="K39" s="42">
        <v>91</v>
      </c>
      <c r="L39" s="42">
        <v>88</v>
      </c>
      <c r="M39" s="69">
        <f t="shared" ref="M39:M48" si="2">SUM(G39:L39)</f>
        <v>541</v>
      </c>
    </row>
    <row r="40" spans="2:13" s="22" customFormat="1" ht="18">
      <c r="B40" s="78">
        <v>2</v>
      </c>
      <c r="C40" s="74" t="s">
        <v>122</v>
      </c>
      <c r="D40" s="75" t="s">
        <v>123</v>
      </c>
      <c r="E40" s="76" t="s">
        <v>15</v>
      </c>
      <c r="F40" s="42">
        <v>82691629</v>
      </c>
      <c r="G40" s="42"/>
      <c r="H40" s="42"/>
      <c r="I40" s="42"/>
      <c r="J40" s="42"/>
      <c r="K40" s="42"/>
      <c r="L40" s="42"/>
      <c r="M40" s="69">
        <f t="shared" si="2"/>
        <v>0</v>
      </c>
    </row>
    <row r="41" spans="2:13" s="22" customFormat="1" ht="18">
      <c r="B41" s="78">
        <v>3</v>
      </c>
      <c r="C41" s="74" t="s">
        <v>135</v>
      </c>
      <c r="D41" s="75" t="s">
        <v>136</v>
      </c>
      <c r="E41" s="76" t="s">
        <v>16</v>
      </c>
      <c r="F41" s="42">
        <v>82662334</v>
      </c>
      <c r="G41" s="42"/>
      <c r="H41" s="42"/>
      <c r="I41" s="42"/>
      <c r="J41" s="42"/>
      <c r="K41" s="42"/>
      <c r="L41" s="42"/>
      <c r="M41" s="69">
        <f t="shared" si="2"/>
        <v>0</v>
      </c>
    </row>
    <row r="42" spans="2:13" s="22" customFormat="1" ht="18">
      <c r="B42" s="78">
        <v>4</v>
      </c>
      <c r="C42" s="74" t="s">
        <v>120</v>
      </c>
      <c r="D42" s="75" t="s">
        <v>121</v>
      </c>
      <c r="E42" s="76" t="s">
        <v>15</v>
      </c>
      <c r="F42" s="42">
        <v>82691696</v>
      </c>
      <c r="G42" s="42"/>
      <c r="H42" s="42"/>
      <c r="I42" s="42"/>
      <c r="J42" s="42"/>
      <c r="K42" s="42"/>
      <c r="L42" s="42"/>
      <c r="M42" s="69">
        <f t="shared" si="2"/>
        <v>0</v>
      </c>
    </row>
    <row r="43" spans="2:13" s="22" customFormat="1" ht="18">
      <c r="B43" s="78">
        <v>5</v>
      </c>
      <c r="C43" s="74" t="s">
        <v>102</v>
      </c>
      <c r="D43" s="75" t="s">
        <v>103</v>
      </c>
      <c r="E43" s="76" t="s">
        <v>70</v>
      </c>
      <c r="F43" s="42">
        <v>82658361</v>
      </c>
      <c r="G43" s="42">
        <v>86</v>
      </c>
      <c r="H43" s="42">
        <v>87</v>
      </c>
      <c r="I43" s="42">
        <v>80</v>
      </c>
      <c r="J43" s="42">
        <v>80</v>
      </c>
      <c r="K43" s="42">
        <v>82</v>
      </c>
      <c r="L43" s="42">
        <v>75</v>
      </c>
      <c r="M43" s="69">
        <f t="shared" si="2"/>
        <v>490</v>
      </c>
    </row>
    <row r="44" spans="2:13" s="22" customFormat="1" ht="18">
      <c r="B44" s="78">
        <v>6</v>
      </c>
      <c r="C44" s="74" t="s">
        <v>57</v>
      </c>
      <c r="D44" s="75" t="s">
        <v>58</v>
      </c>
      <c r="E44" s="76" t="s">
        <v>6</v>
      </c>
      <c r="F44" s="77" t="s">
        <v>59</v>
      </c>
      <c r="G44" s="42"/>
      <c r="H44" s="42"/>
      <c r="I44" s="42"/>
      <c r="J44" s="42"/>
      <c r="K44" s="42"/>
      <c r="L44" s="42"/>
      <c r="M44" s="69">
        <f t="shared" si="2"/>
        <v>0</v>
      </c>
    </row>
    <row r="45" spans="2:13" s="22" customFormat="1" ht="18">
      <c r="B45" s="78">
        <v>7</v>
      </c>
      <c r="C45" s="74" t="s">
        <v>28</v>
      </c>
      <c r="D45" s="75" t="s">
        <v>48</v>
      </c>
      <c r="E45" s="76" t="s">
        <v>6</v>
      </c>
      <c r="F45" s="42">
        <v>82498184</v>
      </c>
      <c r="G45" s="42"/>
      <c r="H45" s="42"/>
      <c r="I45" s="42"/>
      <c r="J45" s="42"/>
      <c r="K45" s="42"/>
      <c r="L45" s="42"/>
      <c r="M45" s="69">
        <f t="shared" si="2"/>
        <v>0</v>
      </c>
    </row>
    <row r="46" spans="2:13" s="22" customFormat="1" ht="18">
      <c r="B46" s="78">
        <v>8</v>
      </c>
      <c r="C46" s="74" t="s">
        <v>49</v>
      </c>
      <c r="D46" s="75" t="s">
        <v>50</v>
      </c>
      <c r="E46" s="76" t="s">
        <v>6</v>
      </c>
      <c r="F46" s="77" t="s">
        <v>51</v>
      </c>
      <c r="G46" s="42"/>
      <c r="H46" s="42"/>
      <c r="I46" s="42"/>
      <c r="J46" s="42"/>
      <c r="K46" s="42"/>
      <c r="L46" s="42"/>
      <c r="M46" s="69">
        <f t="shared" si="2"/>
        <v>0</v>
      </c>
    </row>
    <row r="47" spans="2:13" s="22" customFormat="1" ht="18">
      <c r="B47" s="78">
        <v>9</v>
      </c>
      <c r="C47" s="74" t="s">
        <v>52</v>
      </c>
      <c r="D47" s="75" t="s">
        <v>53</v>
      </c>
      <c r="E47" s="76" t="s">
        <v>6</v>
      </c>
      <c r="F47" s="77" t="s">
        <v>54</v>
      </c>
      <c r="G47" s="42"/>
      <c r="H47" s="42"/>
      <c r="I47" s="42"/>
      <c r="J47" s="42"/>
      <c r="K47" s="42"/>
      <c r="L47" s="42"/>
      <c r="M47" s="69">
        <f t="shared" si="2"/>
        <v>0</v>
      </c>
    </row>
    <row r="48" spans="2:13" s="22" customFormat="1" ht="18">
      <c r="B48" s="78">
        <v>10</v>
      </c>
      <c r="C48" s="74" t="s">
        <v>160</v>
      </c>
      <c r="D48" s="75" t="s">
        <v>161</v>
      </c>
      <c r="E48" s="76" t="s">
        <v>6</v>
      </c>
      <c r="F48" s="77" t="s">
        <v>162</v>
      </c>
      <c r="G48" s="42">
        <v>81</v>
      </c>
      <c r="H48" s="42">
        <v>83</v>
      </c>
      <c r="I48" s="42">
        <v>89</v>
      </c>
      <c r="J48" s="42">
        <v>82</v>
      </c>
      <c r="K48" s="42">
        <v>91</v>
      </c>
      <c r="L48" s="42">
        <v>76</v>
      </c>
      <c r="M48" s="69">
        <f t="shared" si="2"/>
        <v>502</v>
      </c>
    </row>
    <row r="49" spans="2:13" s="22" customFormat="1" ht="18">
      <c r="B49" s="92" t="s">
        <v>5</v>
      </c>
      <c r="C49" s="187" t="s">
        <v>60</v>
      </c>
      <c r="D49" s="187"/>
      <c r="E49" s="187"/>
      <c r="F49" s="187"/>
      <c r="G49" s="39"/>
      <c r="H49" s="39"/>
      <c r="I49" s="39"/>
      <c r="J49" s="39"/>
      <c r="K49" s="39"/>
      <c r="L49" s="39"/>
      <c r="M49" s="31"/>
    </row>
    <row r="50" spans="2:13" s="22" customFormat="1" ht="18">
      <c r="B50" s="23">
        <v>1</v>
      </c>
      <c r="C50" s="12" t="s">
        <v>68</v>
      </c>
      <c r="D50" s="24" t="s">
        <v>69</v>
      </c>
      <c r="E50" s="25" t="s">
        <v>70</v>
      </c>
      <c r="F50" s="26">
        <v>82627462</v>
      </c>
      <c r="G50" s="26"/>
      <c r="H50" s="26"/>
      <c r="I50" s="26"/>
      <c r="J50" s="26"/>
      <c r="K50" s="26"/>
      <c r="L50" s="26"/>
      <c r="M50" s="69">
        <f t="shared" ref="M50:M57" si="3">SUM(G50:L50)</f>
        <v>0</v>
      </c>
    </row>
    <row r="51" spans="2:13" s="22" customFormat="1" ht="18">
      <c r="B51" s="23">
        <v>2</v>
      </c>
      <c r="C51" s="12" t="s">
        <v>64</v>
      </c>
      <c r="D51" s="24" t="s">
        <v>65</v>
      </c>
      <c r="E51" s="25" t="s">
        <v>6</v>
      </c>
      <c r="F51" s="26">
        <v>82437592</v>
      </c>
      <c r="G51" s="26">
        <v>85</v>
      </c>
      <c r="H51" s="26">
        <v>68</v>
      </c>
      <c r="I51" s="26">
        <v>73</v>
      </c>
      <c r="J51" s="26">
        <v>67</v>
      </c>
      <c r="K51" s="26">
        <v>75</v>
      </c>
      <c r="L51" s="26">
        <v>73</v>
      </c>
      <c r="M51" s="69">
        <f t="shared" si="3"/>
        <v>441</v>
      </c>
    </row>
    <row r="52" spans="2:13" s="22" customFormat="1" ht="18">
      <c r="B52" s="23">
        <v>3</v>
      </c>
      <c r="C52" s="12" t="s">
        <v>66</v>
      </c>
      <c r="D52" s="24" t="s">
        <v>67</v>
      </c>
      <c r="E52" s="25" t="s">
        <v>6</v>
      </c>
      <c r="F52" s="26">
        <v>82457190</v>
      </c>
      <c r="G52" s="26"/>
      <c r="H52" s="26"/>
      <c r="I52" s="26"/>
      <c r="J52" s="26"/>
      <c r="K52" s="26"/>
      <c r="L52" s="26"/>
      <c r="M52" s="69">
        <f t="shared" si="3"/>
        <v>0</v>
      </c>
    </row>
    <row r="53" spans="2:13" s="22" customFormat="1" ht="18">
      <c r="B53" s="23">
        <v>4</v>
      </c>
      <c r="C53" s="12" t="s">
        <v>137</v>
      </c>
      <c r="D53" s="24" t="s">
        <v>63</v>
      </c>
      <c r="E53" s="25" t="s">
        <v>16</v>
      </c>
      <c r="F53" s="26">
        <v>82437535</v>
      </c>
      <c r="G53" s="26"/>
      <c r="H53" s="26"/>
      <c r="I53" s="26"/>
      <c r="J53" s="26"/>
      <c r="K53" s="26"/>
      <c r="L53" s="26"/>
      <c r="M53" s="69">
        <f t="shared" si="3"/>
        <v>0</v>
      </c>
    </row>
    <row r="54" spans="2:13" s="22" customFormat="1" ht="18">
      <c r="B54" s="23">
        <v>5</v>
      </c>
      <c r="C54" s="12" t="s">
        <v>73</v>
      </c>
      <c r="D54" s="24" t="s">
        <v>74</v>
      </c>
      <c r="E54" s="25" t="s">
        <v>70</v>
      </c>
      <c r="F54" s="26">
        <v>82615841</v>
      </c>
      <c r="G54" s="26"/>
      <c r="H54" s="26"/>
      <c r="I54" s="26"/>
      <c r="J54" s="26"/>
      <c r="K54" s="26"/>
      <c r="L54" s="26"/>
      <c r="M54" s="69">
        <f t="shared" si="3"/>
        <v>0</v>
      </c>
    </row>
    <row r="55" spans="2:13" s="22" customFormat="1" ht="18">
      <c r="B55" s="23">
        <v>6</v>
      </c>
      <c r="C55" s="12" t="s">
        <v>61</v>
      </c>
      <c r="D55" s="24" t="s">
        <v>62</v>
      </c>
      <c r="E55" s="25" t="s">
        <v>15</v>
      </c>
      <c r="F55" s="26">
        <v>3447786</v>
      </c>
      <c r="G55" s="26"/>
      <c r="H55" s="26"/>
      <c r="I55" s="26"/>
      <c r="J55" s="26"/>
      <c r="K55" s="26"/>
      <c r="L55" s="26"/>
      <c r="M55" s="69">
        <f t="shared" si="3"/>
        <v>0</v>
      </c>
    </row>
    <row r="56" spans="2:13" s="22" customFormat="1" ht="18">
      <c r="B56" s="23">
        <v>7</v>
      </c>
      <c r="C56" s="12" t="s">
        <v>23</v>
      </c>
      <c r="D56" s="24" t="s">
        <v>63</v>
      </c>
      <c r="E56" s="25" t="s">
        <v>6</v>
      </c>
      <c r="F56" s="26">
        <v>82502427</v>
      </c>
      <c r="G56" s="26">
        <v>86</v>
      </c>
      <c r="H56" s="26">
        <v>89</v>
      </c>
      <c r="I56" s="26">
        <v>83</v>
      </c>
      <c r="J56" s="26">
        <v>81</v>
      </c>
      <c r="K56" s="26">
        <v>87</v>
      </c>
      <c r="L56" s="26">
        <v>77</v>
      </c>
      <c r="M56" s="69">
        <f t="shared" si="3"/>
        <v>503</v>
      </c>
    </row>
    <row r="57" spans="2:13" s="22" customFormat="1" ht="18">
      <c r="B57" s="23">
        <v>8</v>
      </c>
      <c r="C57" s="12" t="s">
        <v>71</v>
      </c>
      <c r="D57" s="24" t="s">
        <v>72</v>
      </c>
      <c r="E57" s="25" t="s">
        <v>6</v>
      </c>
      <c r="F57" s="26">
        <v>3264055</v>
      </c>
      <c r="G57" s="26">
        <v>91</v>
      </c>
      <c r="H57" s="26">
        <v>88</v>
      </c>
      <c r="I57" s="26">
        <v>87</v>
      </c>
      <c r="J57" s="26">
        <v>77</v>
      </c>
      <c r="K57" s="26">
        <v>89</v>
      </c>
      <c r="L57" s="26">
        <v>78</v>
      </c>
      <c r="M57" s="69">
        <f t="shared" si="3"/>
        <v>510</v>
      </c>
    </row>
    <row r="58" spans="2:13" s="22" customFormat="1" ht="18">
      <c r="B58" s="92" t="s">
        <v>5</v>
      </c>
      <c r="C58" s="187" t="s">
        <v>75</v>
      </c>
      <c r="D58" s="187"/>
      <c r="E58" s="187"/>
      <c r="F58" s="187"/>
      <c r="G58" s="39"/>
      <c r="H58" s="39"/>
      <c r="I58" s="39"/>
      <c r="J58" s="39"/>
      <c r="K58" s="39"/>
      <c r="L58" s="39"/>
      <c r="M58" s="31"/>
    </row>
    <row r="59" spans="2:13" ht="18">
      <c r="B59" s="78">
        <v>1</v>
      </c>
      <c r="C59" s="74" t="s">
        <v>76</v>
      </c>
      <c r="D59" s="75" t="s">
        <v>77</v>
      </c>
      <c r="E59" s="76" t="s">
        <v>6</v>
      </c>
      <c r="F59" s="42">
        <v>811061</v>
      </c>
      <c r="G59" s="42">
        <v>86</v>
      </c>
      <c r="H59" s="42">
        <v>83</v>
      </c>
      <c r="I59" s="42">
        <v>79</v>
      </c>
      <c r="J59" s="42">
        <v>88</v>
      </c>
      <c r="K59" s="42">
        <v>77</v>
      </c>
      <c r="L59" s="42">
        <v>83</v>
      </c>
      <c r="M59" s="69">
        <f t="shared" ref="M59:M67" si="4">SUM(G59:L59)</f>
        <v>496</v>
      </c>
    </row>
    <row r="60" spans="2:13" ht="18">
      <c r="B60" s="78">
        <v>2</v>
      </c>
      <c r="C60" s="74" t="s">
        <v>86</v>
      </c>
      <c r="D60" s="75" t="s">
        <v>87</v>
      </c>
      <c r="E60" s="76" t="s">
        <v>6</v>
      </c>
      <c r="F60" s="42">
        <v>82489019</v>
      </c>
      <c r="G60" s="42">
        <v>78</v>
      </c>
      <c r="H60" s="42">
        <v>82</v>
      </c>
      <c r="I60" s="42">
        <v>70</v>
      </c>
      <c r="J60" s="42">
        <v>80</v>
      </c>
      <c r="K60" s="42">
        <v>79</v>
      </c>
      <c r="L60" s="42">
        <v>84</v>
      </c>
      <c r="M60" s="69">
        <f t="shared" si="4"/>
        <v>473</v>
      </c>
    </row>
    <row r="61" spans="2:13" ht="18">
      <c r="B61" s="78">
        <v>4</v>
      </c>
      <c r="C61" s="74" t="s">
        <v>80</v>
      </c>
      <c r="D61" s="75" t="s">
        <v>74</v>
      </c>
      <c r="E61" s="76" t="s">
        <v>15</v>
      </c>
      <c r="F61" s="42">
        <v>2712294</v>
      </c>
      <c r="G61" s="42"/>
      <c r="H61" s="42"/>
      <c r="I61" s="42"/>
      <c r="J61" s="42"/>
      <c r="K61" s="42"/>
      <c r="L61" s="42"/>
      <c r="M61" s="69">
        <f t="shared" si="4"/>
        <v>0</v>
      </c>
    </row>
    <row r="62" spans="2:13" ht="18">
      <c r="B62" s="78">
        <v>4</v>
      </c>
      <c r="C62" s="74" t="s">
        <v>116</v>
      </c>
      <c r="D62" s="75" t="s">
        <v>158</v>
      </c>
      <c r="E62" s="76" t="s">
        <v>70</v>
      </c>
      <c r="F62" s="42">
        <v>82664989</v>
      </c>
      <c r="G62" s="42">
        <v>65</v>
      </c>
      <c r="H62" s="42">
        <v>65</v>
      </c>
      <c r="I62" s="42">
        <v>64</v>
      </c>
      <c r="J62" s="42">
        <v>66</v>
      </c>
      <c r="K62" s="42">
        <v>67</v>
      </c>
      <c r="L62" s="42">
        <v>67</v>
      </c>
      <c r="M62" s="69">
        <f t="shared" si="4"/>
        <v>394</v>
      </c>
    </row>
    <row r="63" spans="2:13" ht="18">
      <c r="B63" s="78">
        <v>5</v>
      </c>
      <c r="C63" s="74" t="s">
        <v>109</v>
      </c>
      <c r="D63" s="75" t="s">
        <v>110</v>
      </c>
      <c r="E63" s="76" t="s">
        <v>6</v>
      </c>
      <c r="F63" s="42">
        <v>82457191</v>
      </c>
      <c r="G63" s="42"/>
      <c r="H63" s="42"/>
      <c r="I63" s="42"/>
      <c r="J63" s="42"/>
      <c r="K63" s="42"/>
      <c r="L63" s="42"/>
      <c r="M63" s="69">
        <f t="shared" si="4"/>
        <v>0</v>
      </c>
    </row>
    <row r="64" spans="2:13" ht="18">
      <c r="B64" s="78">
        <v>6</v>
      </c>
      <c r="C64" s="74" t="s">
        <v>83</v>
      </c>
      <c r="D64" s="75" t="s">
        <v>58</v>
      </c>
      <c r="E64" s="76" t="s">
        <v>6</v>
      </c>
      <c r="F64" s="42">
        <v>3447893</v>
      </c>
      <c r="G64" s="42"/>
      <c r="H64" s="42"/>
      <c r="I64" s="42"/>
      <c r="J64" s="42"/>
      <c r="K64" s="42"/>
      <c r="L64" s="42"/>
      <c r="M64" s="69">
        <f t="shared" si="4"/>
        <v>0</v>
      </c>
    </row>
    <row r="65" spans="2:16" ht="18">
      <c r="B65" s="78">
        <v>7</v>
      </c>
      <c r="C65" s="74" t="s">
        <v>81</v>
      </c>
      <c r="D65" s="75" t="s">
        <v>82</v>
      </c>
      <c r="E65" s="76" t="s">
        <v>6</v>
      </c>
      <c r="F65" s="42">
        <v>82436267</v>
      </c>
      <c r="G65" s="42">
        <v>67</v>
      </c>
      <c r="H65" s="42">
        <v>69</v>
      </c>
      <c r="I65" s="42">
        <v>75</v>
      </c>
      <c r="J65" s="42">
        <v>72</v>
      </c>
      <c r="K65" s="42">
        <v>80</v>
      </c>
      <c r="L65" s="42">
        <v>71</v>
      </c>
      <c r="M65" s="69">
        <f t="shared" si="4"/>
        <v>434</v>
      </c>
    </row>
    <row r="66" spans="2:16" ht="18">
      <c r="B66" s="78">
        <v>8</v>
      </c>
      <c r="C66" s="74" t="s">
        <v>84</v>
      </c>
      <c r="D66" s="75" t="s">
        <v>85</v>
      </c>
      <c r="E66" s="76" t="s">
        <v>6</v>
      </c>
      <c r="F66" s="42">
        <v>3350932</v>
      </c>
      <c r="G66" s="42">
        <v>69</v>
      </c>
      <c r="H66" s="42">
        <v>68</v>
      </c>
      <c r="I66" s="42">
        <v>64</v>
      </c>
      <c r="J66" s="42">
        <v>75</v>
      </c>
      <c r="K66" s="42">
        <v>67</v>
      </c>
      <c r="L66" s="42">
        <v>66</v>
      </c>
      <c r="M66" s="69">
        <f t="shared" si="4"/>
        <v>409</v>
      </c>
    </row>
    <row r="67" spans="2:16" ht="18">
      <c r="B67" s="78">
        <v>9</v>
      </c>
      <c r="C67" s="74" t="s">
        <v>78</v>
      </c>
      <c r="D67" s="75" t="s">
        <v>79</v>
      </c>
      <c r="E67" s="76" t="s">
        <v>15</v>
      </c>
      <c r="F67" s="42">
        <v>630103</v>
      </c>
      <c r="G67" s="42">
        <v>87</v>
      </c>
      <c r="H67" s="42">
        <v>88</v>
      </c>
      <c r="I67" s="42">
        <v>77</v>
      </c>
      <c r="J67" s="42">
        <v>75</v>
      </c>
      <c r="K67" s="42">
        <v>87</v>
      </c>
      <c r="L67" s="42">
        <v>85</v>
      </c>
      <c r="M67" s="69">
        <f t="shared" si="4"/>
        <v>499</v>
      </c>
    </row>
    <row r="68" spans="2:16" ht="18">
      <c r="B68" s="82" t="s">
        <v>5</v>
      </c>
      <c r="C68" s="188" t="s">
        <v>159</v>
      </c>
      <c r="D68" s="188"/>
      <c r="E68" s="188"/>
      <c r="F68" s="188"/>
      <c r="G68" s="83"/>
      <c r="H68" s="83"/>
      <c r="I68" s="83"/>
      <c r="J68" s="83"/>
      <c r="K68" s="83"/>
      <c r="L68" s="42"/>
      <c r="M68" s="32"/>
    </row>
    <row r="69" spans="2:16" thickBot="1">
      <c r="B69" s="84">
        <v>1</v>
      </c>
      <c r="C69" s="85" t="s">
        <v>89</v>
      </c>
      <c r="D69" s="86" t="s">
        <v>90</v>
      </c>
      <c r="E69" s="87" t="s">
        <v>6</v>
      </c>
      <c r="F69" s="88">
        <v>3447779</v>
      </c>
      <c r="G69" s="88"/>
      <c r="H69" s="88"/>
      <c r="I69" s="88"/>
      <c r="J69" s="88"/>
      <c r="K69" s="88"/>
      <c r="L69" s="89"/>
      <c r="M69" s="70">
        <f>SUM(G69:L69)</f>
        <v>0</v>
      </c>
    </row>
    <row r="70" spans="2:16" s="2" customFormat="1" ht="24" thickBot="1">
      <c r="B70" s="183" t="s">
        <v>106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5"/>
    </row>
    <row r="71" spans="2:16" s="2" customFormat="1" ht="21">
      <c r="B71" s="3"/>
      <c r="C71" s="4" t="s">
        <v>0</v>
      </c>
      <c r="D71" s="34" t="s">
        <v>1</v>
      </c>
      <c r="E71" s="34" t="s">
        <v>2</v>
      </c>
      <c r="F71" s="5" t="s">
        <v>3</v>
      </c>
      <c r="G71" s="37" t="s">
        <v>104</v>
      </c>
      <c r="H71" s="37" t="s">
        <v>104</v>
      </c>
      <c r="I71" s="37" t="s">
        <v>104</v>
      </c>
      <c r="J71" s="37" t="s">
        <v>104</v>
      </c>
      <c r="K71" s="37" t="s">
        <v>104</v>
      </c>
      <c r="L71" s="37" t="s">
        <v>104</v>
      </c>
      <c r="M71" s="181" t="s">
        <v>4</v>
      </c>
    </row>
    <row r="72" spans="2:16">
      <c r="B72" s="6"/>
      <c r="G72" s="38">
        <v>1</v>
      </c>
      <c r="H72" s="38">
        <v>2</v>
      </c>
      <c r="I72" s="38">
        <v>3</v>
      </c>
      <c r="J72" s="38">
        <v>4</v>
      </c>
      <c r="K72" s="38">
        <v>5</v>
      </c>
      <c r="L72" s="38">
        <v>6</v>
      </c>
      <c r="M72" s="182"/>
    </row>
    <row r="73" spans="2:16" s="7" customFormat="1">
      <c r="B73" s="90" t="s">
        <v>5</v>
      </c>
      <c r="C73" s="180" t="s">
        <v>91</v>
      </c>
      <c r="D73" s="180"/>
      <c r="E73" s="180"/>
      <c r="F73" s="180"/>
      <c r="G73" s="43"/>
      <c r="H73" s="43"/>
      <c r="I73" s="43"/>
      <c r="J73" s="43"/>
      <c r="K73" s="43"/>
      <c r="L73" s="43"/>
      <c r="M73" s="31"/>
    </row>
    <row r="74" spans="2:16" s="29" customFormat="1" ht="18">
      <c r="B74" s="73">
        <v>1</v>
      </c>
      <c r="C74" s="74" t="s">
        <v>92</v>
      </c>
      <c r="D74" s="75" t="s">
        <v>93</v>
      </c>
      <c r="E74" s="76" t="s">
        <v>6</v>
      </c>
      <c r="F74" s="42">
        <v>82675631</v>
      </c>
      <c r="G74" s="42">
        <v>70.7</v>
      </c>
      <c r="H74" s="42">
        <v>75.3</v>
      </c>
      <c r="I74" s="42">
        <v>67.5</v>
      </c>
      <c r="J74" s="42" t="s">
        <v>108</v>
      </c>
      <c r="K74" s="42" t="s">
        <v>108</v>
      </c>
      <c r="L74" s="42" t="s">
        <v>108</v>
      </c>
      <c r="M74" s="69">
        <f>SUM(G74:L74)</f>
        <v>213.5</v>
      </c>
    </row>
    <row r="75" spans="2:16" ht="21">
      <c r="B75" s="78">
        <v>2</v>
      </c>
      <c r="C75" s="74" t="s">
        <v>126</v>
      </c>
      <c r="D75" s="75" t="s">
        <v>128</v>
      </c>
      <c r="E75" s="76" t="s">
        <v>6</v>
      </c>
      <c r="F75" s="42">
        <v>82707514</v>
      </c>
      <c r="G75" s="42"/>
      <c r="H75" s="42"/>
      <c r="I75" s="42"/>
      <c r="J75" s="42" t="s">
        <v>108</v>
      </c>
      <c r="K75" s="42" t="s">
        <v>108</v>
      </c>
      <c r="L75" s="42" t="s">
        <v>108</v>
      </c>
      <c r="M75" s="69">
        <f>SUM(G75:L75)</f>
        <v>0</v>
      </c>
      <c r="N75" s="30"/>
      <c r="O75" s="30"/>
      <c r="P75" s="17"/>
    </row>
    <row r="76" spans="2:16" ht="21">
      <c r="B76" s="78">
        <v>3</v>
      </c>
      <c r="C76" s="74" t="s">
        <v>31</v>
      </c>
      <c r="D76" s="75" t="s">
        <v>138</v>
      </c>
      <c r="E76" s="76" t="s">
        <v>6</v>
      </c>
      <c r="F76" s="42">
        <v>82675634</v>
      </c>
      <c r="G76" s="42">
        <v>51.8</v>
      </c>
      <c r="H76" s="42">
        <v>62.8</v>
      </c>
      <c r="I76" s="42">
        <v>48.3</v>
      </c>
      <c r="J76" s="42" t="s">
        <v>108</v>
      </c>
      <c r="K76" s="42" t="s">
        <v>108</v>
      </c>
      <c r="L76" s="42" t="s">
        <v>108</v>
      </c>
      <c r="M76" s="69">
        <f>SUM(G76:L76)</f>
        <v>162.89999999999998</v>
      </c>
      <c r="N76" s="30"/>
      <c r="O76" s="30"/>
      <c r="P76" s="17"/>
    </row>
    <row r="77" spans="2:16" ht="21">
      <c r="B77" s="78">
        <v>4</v>
      </c>
      <c r="C77" s="74" t="s">
        <v>126</v>
      </c>
      <c r="D77" s="75" t="s">
        <v>127</v>
      </c>
      <c r="E77" s="76" t="s">
        <v>6</v>
      </c>
      <c r="F77" s="42">
        <v>82707513</v>
      </c>
      <c r="G77" s="42"/>
      <c r="H77" s="42"/>
      <c r="I77" s="42"/>
      <c r="J77" s="42" t="s">
        <v>108</v>
      </c>
      <c r="K77" s="42" t="s">
        <v>108</v>
      </c>
      <c r="L77" s="42" t="s">
        <v>108</v>
      </c>
      <c r="M77" s="69">
        <f>SUM(G77:L77)</f>
        <v>0</v>
      </c>
      <c r="N77" s="30"/>
      <c r="O77" s="30"/>
      <c r="P77" s="17"/>
    </row>
    <row r="78" spans="2:16" s="7" customFormat="1">
      <c r="B78" s="90" t="s">
        <v>5</v>
      </c>
      <c r="C78" s="180" t="s">
        <v>12</v>
      </c>
      <c r="D78" s="180"/>
      <c r="E78" s="180"/>
      <c r="F78" s="180"/>
      <c r="G78" s="43"/>
      <c r="H78" s="43"/>
      <c r="I78" s="43"/>
      <c r="J78" s="43"/>
      <c r="K78" s="43"/>
      <c r="L78" s="43"/>
      <c r="M78" s="31"/>
    </row>
    <row r="79" spans="2:16" ht="18">
      <c r="B79" s="78">
        <v>2</v>
      </c>
      <c r="C79" s="74" t="s">
        <v>120</v>
      </c>
      <c r="D79" s="91" t="s">
        <v>124</v>
      </c>
      <c r="E79" s="76" t="s">
        <v>15</v>
      </c>
      <c r="F79" s="79">
        <v>82691627</v>
      </c>
      <c r="G79" s="42"/>
      <c r="H79" s="42"/>
      <c r="I79" s="42"/>
      <c r="J79" s="42"/>
      <c r="K79" s="42" t="s">
        <v>108</v>
      </c>
      <c r="L79" s="42" t="s">
        <v>108</v>
      </c>
      <c r="M79" s="69">
        <f>SUM(G79:L79)</f>
        <v>0</v>
      </c>
    </row>
    <row r="80" spans="2:16" s="7" customFormat="1">
      <c r="B80" s="90" t="s">
        <v>5</v>
      </c>
      <c r="C80" s="180" t="s">
        <v>96</v>
      </c>
      <c r="D80" s="180"/>
      <c r="E80" s="180"/>
      <c r="F80" s="180"/>
      <c r="G80" s="43"/>
      <c r="H80" s="43"/>
      <c r="I80" s="43"/>
      <c r="J80" s="43"/>
      <c r="K80" s="43"/>
      <c r="L80" s="43"/>
      <c r="M80" s="31"/>
    </row>
    <row r="81" spans="2:13" s="15" customFormat="1" ht="18">
      <c r="B81" s="78">
        <v>1</v>
      </c>
      <c r="C81" s="74" t="s">
        <v>97</v>
      </c>
      <c r="D81" s="75" t="s">
        <v>98</v>
      </c>
      <c r="E81" s="76" t="s">
        <v>6</v>
      </c>
      <c r="F81" s="42">
        <v>82472526</v>
      </c>
      <c r="G81" s="42">
        <v>91.8</v>
      </c>
      <c r="H81" s="42">
        <v>85.3</v>
      </c>
      <c r="I81" s="42">
        <v>84.9</v>
      </c>
      <c r="J81" s="42">
        <v>90.3</v>
      </c>
      <c r="K81" s="42" t="s">
        <v>108</v>
      </c>
      <c r="L81" s="42" t="s">
        <v>108</v>
      </c>
      <c r="M81" s="69">
        <f>SUM(G81:L81)</f>
        <v>352.3</v>
      </c>
    </row>
    <row r="82" spans="2:13" s="7" customFormat="1">
      <c r="B82" s="78">
        <v>2</v>
      </c>
      <c r="C82" s="74" t="s">
        <v>92</v>
      </c>
      <c r="D82" s="75" t="s">
        <v>99</v>
      </c>
      <c r="E82" s="76" t="s">
        <v>6</v>
      </c>
      <c r="F82" s="42">
        <v>82519840</v>
      </c>
      <c r="G82" s="42">
        <v>82.2</v>
      </c>
      <c r="H82" s="42">
        <v>80.2</v>
      </c>
      <c r="I82" s="42">
        <v>87.2</v>
      </c>
      <c r="J82" s="42">
        <v>81.599999999999994</v>
      </c>
      <c r="K82" s="42" t="s">
        <v>108</v>
      </c>
      <c r="L82" s="42" t="s">
        <v>108</v>
      </c>
      <c r="M82" s="69">
        <f>SUM(G82:L82)</f>
        <v>331.20000000000005</v>
      </c>
    </row>
    <row r="83" spans="2:13" ht="18">
      <c r="B83" s="78">
        <v>1</v>
      </c>
      <c r="C83" s="74" t="s">
        <v>94</v>
      </c>
      <c r="D83" s="91" t="s">
        <v>95</v>
      </c>
      <c r="E83" s="76" t="s">
        <v>6</v>
      </c>
      <c r="F83" s="79">
        <v>82587456</v>
      </c>
      <c r="G83" s="42">
        <v>77.8</v>
      </c>
      <c r="H83" s="42">
        <v>76.3</v>
      </c>
      <c r="I83" s="42">
        <v>77.7</v>
      </c>
      <c r="J83" s="42">
        <v>76.3</v>
      </c>
      <c r="K83" s="42" t="s">
        <v>108</v>
      </c>
      <c r="L83" s="42" t="s">
        <v>108</v>
      </c>
      <c r="M83" s="69">
        <f>SUM(G83:L83)</f>
        <v>308.10000000000002</v>
      </c>
    </row>
    <row r="84" spans="2:13" s="7" customFormat="1">
      <c r="B84" s="90" t="s">
        <v>5</v>
      </c>
      <c r="C84" s="180" t="s">
        <v>25</v>
      </c>
      <c r="D84" s="180"/>
      <c r="E84" s="180"/>
      <c r="F84" s="180"/>
      <c r="G84" s="43"/>
      <c r="H84" s="43"/>
      <c r="I84" s="43"/>
      <c r="J84" s="43"/>
      <c r="K84" s="43"/>
      <c r="L84" s="43"/>
      <c r="M84" s="31"/>
    </row>
    <row r="85" spans="2:13" s="15" customFormat="1" ht="18">
      <c r="B85" s="73">
        <v>1</v>
      </c>
      <c r="C85" s="74" t="s">
        <v>100</v>
      </c>
      <c r="D85" s="75" t="s">
        <v>101</v>
      </c>
      <c r="E85" s="76" t="s">
        <v>15</v>
      </c>
      <c r="F85" s="42">
        <v>82684946</v>
      </c>
      <c r="G85" s="42">
        <v>88.2</v>
      </c>
      <c r="H85" s="42">
        <v>91.2</v>
      </c>
      <c r="I85" s="42">
        <v>97.8</v>
      </c>
      <c r="J85" s="42">
        <v>96.7</v>
      </c>
      <c r="K85" s="42">
        <v>93.4</v>
      </c>
      <c r="L85" s="42">
        <v>91.5</v>
      </c>
      <c r="M85" s="69">
        <f>SUM(G85:L85)</f>
        <v>558.79999999999995</v>
      </c>
    </row>
    <row r="87" spans="2:13">
      <c r="G87" s="59" t="s">
        <v>147</v>
      </c>
      <c r="H87" s="59" t="s">
        <v>148</v>
      </c>
      <c r="I87" s="59" t="s">
        <v>149</v>
      </c>
      <c r="J87" s="59" t="s">
        <v>150</v>
      </c>
      <c r="K87" s="59" t="s">
        <v>151</v>
      </c>
      <c r="L87" s="36"/>
      <c r="M87" s="71"/>
    </row>
    <row r="88" spans="2:13">
      <c r="F88" s="56" t="s">
        <v>146</v>
      </c>
      <c r="G88" s="53">
        <f>'Match N° 1'!G88</f>
        <v>26</v>
      </c>
      <c r="H88" s="68">
        <v>20</v>
      </c>
      <c r="I88" s="68"/>
      <c r="J88" s="68"/>
      <c r="K88" s="68"/>
      <c r="L88" s="57">
        <f>SUM(G88:K88)</f>
        <v>46</v>
      </c>
    </row>
    <row r="89" spans="2:13" s="55" customFormat="1">
      <c r="B89" s="51"/>
      <c r="F89" s="56" t="s">
        <v>15</v>
      </c>
      <c r="G89" s="53">
        <f>'Match N° 1'!G89</f>
        <v>11</v>
      </c>
      <c r="H89" s="68">
        <v>6</v>
      </c>
      <c r="I89" s="68"/>
      <c r="J89" s="68"/>
      <c r="K89" s="68"/>
      <c r="L89" s="57">
        <f t="shared" ref="L89:L91" si="5">SUM(G89:K89)</f>
        <v>17</v>
      </c>
      <c r="M89" s="57"/>
    </row>
    <row r="90" spans="2:13">
      <c r="F90" s="56" t="s">
        <v>145</v>
      </c>
      <c r="G90" s="53">
        <f>'Match N° 1'!G90</f>
        <v>6</v>
      </c>
      <c r="H90" s="68">
        <v>1</v>
      </c>
      <c r="I90" s="68"/>
      <c r="J90" s="68"/>
      <c r="K90" s="68"/>
      <c r="L90" s="57">
        <f t="shared" si="5"/>
        <v>7</v>
      </c>
    </row>
    <row r="91" spans="2:13">
      <c r="F91" s="56" t="s">
        <v>115</v>
      </c>
      <c r="G91" s="53">
        <f>'Match N° 1'!G91</f>
        <v>5</v>
      </c>
      <c r="H91" s="68">
        <v>4</v>
      </c>
      <c r="I91" s="68"/>
      <c r="J91" s="68"/>
      <c r="K91" s="68"/>
      <c r="L91" s="57">
        <f t="shared" si="5"/>
        <v>9</v>
      </c>
    </row>
    <row r="92" spans="2:13">
      <c r="F92" s="56" t="s">
        <v>163</v>
      </c>
      <c r="G92" s="53">
        <f>'Match N° 1'!G92</f>
        <v>1</v>
      </c>
      <c r="H92" s="68">
        <v>1</v>
      </c>
      <c r="I92" s="68"/>
      <c r="J92" s="68"/>
      <c r="K92" s="68"/>
      <c r="L92" s="57">
        <f>SUM(G92:K92)</f>
        <v>2</v>
      </c>
    </row>
    <row r="93" spans="2:13">
      <c r="F93"/>
      <c r="G93" s="57">
        <f t="shared" ref="G93:K93" si="6">SUM(G88:G92)</f>
        <v>49</v>
      </c>
      <c r="H93" s="57">
        <f t="shared" si="6"/>
        <v>32</v>
      </c>
      <c r="I93" s="57">
        <f t="shared" si="6"/>
        <v>0</v>
      </c>
      <c r="J93" s="57">
        <f t="shared" si="6"/>
        <v>0</v>
      </c>
      <c r="K93" s="57">
        <f t="shared" si="6"/>
        <v>0</v>
      </c>
      <c r="L93" s="57">
        <f>SUM(L88:L92)</f>
        <v>81</v>
      </c>
    </row>
  </sheetData>
  <mergeCells count="23">
    <mergeCell ref="M71:M72"/>
    <mergeCell ref="C73:F73"/>
    <mergeCell ref="C78:F78"/>
    <mergeCell ref="C80:F80"/>
    <mergeCell ref="C84:F84"/>
    <mergeCell ref="B70:M70"/>
    <mergeCell ref="C11:F11"/>
    <mergeCell ref="C15:F15"/>
    <mergeCell ref="C17:F17"/>
    <mergeCell ref="C22:F22"/>
    <mergeCell ref="C24:F24"/>
    <mergeCell ref="C30:F30"/>
    <mergeCell ref="C35:F35"/>
    <mergeCell ref="C38:F38"/>
    <mergeCell ref="C49:F49"/>
    <mergeCell ref="C58:F58"/>
    <mergeCell ref="C68:F68"/>
    <mergeCell ref="C9:F9"/>
    <mergeCell ref="B1:M1"/>
    <mergeCell ref="B2:M2"/>
    <mergeCell ref="M3:M4"/>
    <mergeCell ref="C5:F5"/>
    <mergeCell ref="C7:F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CDACC-9F03-4C11-A1C8-C371177E0BEC}">
  <dimension ref="B1:P95"/>
  <sheetViews>
    <sheetView topLeftCell="A10" zoomScale="110" zoomScaleNormal="110" workbookViewId="0">
      <selection activeCell="O88" sqref="O88"/>
    </sheetView>
  </sheetViews>
  <sheetFormatPr baseColWidth="10" defaultRowHeight="19"/>
  <cols>
    <col min="1" max="1" width="1.1640625" customWidth="1"/>
    <col min="2" max="2" width="7.33203125" style="3" customWidth="1"/>
    <col min="3" max="3" width="23" customWidth="1"/>
    <col min="4" max="4" width="14.6640625" style="36" customWidth="1"/>
    <col min="5" max="5" width="15.1640625" style="22" customWidth="1"/>
    <col min="6" max="6" width="16" style="7" customWidth="1"/>
    <col min="7" max="12" width="7.1640625" style="22" customWidth="1"/>
  </cols>
  <sheetData>
    <row r="1" spans="2:13" s="1" customFormat="1" ht="31" thickBot="1">
      <c r="B1" s="174" t="s">
        <v>154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spans="2:13" s="2" customFormat="1" ht="24" thickBot="1">
      <c r="B2" s="171" t="s">
        <v>105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</row>
    <row r="3" spans="2:13" ht="15.75" customHeight="1">
      <c r="C3" s="4" t="s">
        <v>0</v>
      </c>
      <c r="D3" s="34" t="s">
        <v>1</v>
      </c>
      <c r="E3" s="34" t="s">
        <v>2</v>
      </c>
      <c r="F3" s="5" t="s">
        <v>3</v>
      </c>
      <c r="G3" s="37" t="s">
        <v>104</v>
      </c>
      <c r="H3" s="37" t="s">
        <v>104</v>
      </c>
      <c r="I3" s="37" t="s">
        <v>104</v>
      </c>
      <c r="J3" s="37" t="s">
        <v>104</v>
      </c>
      <c r="K3" s="37" t="s">
        <v>104</v>
      </c>
      <c r="L3" s="37" t="s">
        <v>104</v>
      </c>
      <c r="M3" s="177" t="s">
        <v>4</v>
      </c>
    </row>
    <row r="4" spans="2:13" ht="12" customHeight="1">
      <c r="B4" s="6"/>
      <c r="G4" s="38">
        <v>1</v>
      </c>
      <c r="H4" s="38">
        <v>2</v>
      </c>
      <c r="I4" s="38">
        <v>3</v>
      </c>
      <c r="J4" s="38">
        <v>4</v>
      </c>
      <c r="K4" s="38">
        <v>5</v>
      </c>
      <c r="L4" s="38">
        <v>6</v>
      </c>
      <c r="M4" s="178"/>
    </row>
    <row r="5" spans="2:13" ht="18">
      <c r="B5" s="8" t="s">
        <v>5</v>
      </c>
      <c r="C5" s="169" t="s">
        <v>91</v>
      </c>
      <c r="D5" s="169"/>
      <c r="E5" s="169"/>
      <c r="F5" s="169"/>
      <c r="G5" s="39"/>
      <c r="H5" s="39"/>
      <c r="I5" s="39"/>
      <c r="J5" s="39"/>
      <c r="K5" s="39"/>
      <c r="L5" s="39"/>
      <c r="M5" s="31"/>
    </row>
    <row r="6" spans="2:13" ht="20">
      <c r="B6" s="9">
        <v>1</v>
      </c>
      <c r="C6" s="12" t="s">
        <v>139</v>
      </c>
      <c r="D6" s="24" t="s">
        <v>140</v>
      </c>
      <c r="E6" s="25" t="s">
        <v>16</v>
      </c>
      <c r="F6" s="10" t="s">
        <v>141</v>
      </c>
      <c r="G6" s="26"/>
      <c r="H6" s="26"/>
      <c r="I6" s="26"/>
      <c r="J6" s="26" t="s">
        <v>108</v>
      </c>
      <c r="K6" s="26" t="s">
        <v>108</v>
      </c>
      <c r="L6" s="26" t="s">
        <v>108</v>
      </c>
      <c r="M6" s="14">
        <f>SUM(G6:L6)</f>
        <v>0</v>
      </c>
    </row>
    <row r="7" spans="2:13" ht="18">
      <c r="B7" s="8" t="s">
        <v>5</v>
      </c>
      <c r="C7" s="169" t="s">
        <v>7</v>
      </c>
      <c r="D7" s="169"/>
      <c r="E7" s="169"/>
      <c r="F7" s="169"/>
      <c r="G7" s="39"/>
      <c r="H7" s="39"/>
      <c r="I7" s="39"/>
      <c r="J7" s="39"/>
      <c r="K7" s="39"/>
      <c r="L7" s="39"/>
      <c r="M7" s="31"/>
    </row>
    <row r="8" spans="2:13" s="7" customFormat="1" ht="20">
      <c r="B8" s="9">
        <v>1</v>
      </c>
      <c r="C8" s="12" t="s">
        <v>8</v>
      </c>
      <c r="D8" s="24" t="s">
        <v>9</v>
      </c>
      <c r="E8" s="25" t="s">
        <v>10</v>
      </c>
      <c r="F8" s="10" t="s">
        <v>11</v>
      </c>
      <c r="G8" s="26">
        <v>73</v>
      </c>
      <c r="H8" s="26">
        <v>65</v>
      </c>
      <c r="I8" s="26">
        <v>62</v>
      </c>
      <c r="J8" s="26" t="s">
        <v>108</v>
      </c>
      <c r="K8" s="26" t="s">
        <v>108</v>
      </c>
      <c r="L8" s="26" t="s">
        <v>108</v>
      </c>
      <c r="M8" s="14">
        <f>SUM(G8:L8)</f>
        <v>200</v>
      </c>
    </row>
    <row r="9" spans="2:13" s="7" customFormat="1">
      <c r="B9" s="8" t="s">
        <v>5</v>
      </c>
      <c r="C9" s="169" t="s">
        <v>12</v>
      </c>
      <c r="D9" s="169"/>
      <c r="E9" s="169"/>
      <c r="F9" s="169"/>
      <c r="G9" s="39"/>
      <c r="H9" s="39"/>
      <c r="I9" s="39"/>
      <c r="J9" s="39"/>
      <c r="K9" s="39"/>
      <c r="L9" s="39"/>
      <c r="M9" s="31"/>
    </row>
    <row r="10" spans="2:13" s="2" customFormat="1" ht="21">
      <c r="B10" s="11">
        <v>1</v>
      </c>
      <c r="C10" s="12" t="s">
        <v>111</v>
      </c>
      <c r="D10" s="24" t="s">
        <v>112</v>
      </c>
      <c r="E10" s="25" t="s">
        <v>15</v>
      </c>
      <c r="F10" s="16">
        <v>82675635</v>
      </c>
      <c r="G10" s="26">
        <v>85</v>
      </c>
      <c r="H10" s="26">
        <v>86</v>
      </c>
      <c r="I10" s="26">
        <v>87</v>
      </c>
      <c r="J10" s="26" t="s">
        <v>108</v>
      </c>
      <c r="K10" s="26" t="s">
        <v>108</v>
      </c>
      <c r="L10" s="26" t="s">
        <v>108</v>
      </c>
      <c r="M10" s="14">
        <f>SUM(G10:L10)</f>
        <v>258</v>
      </c>
    </row>
    <row r="11" spans="2:13" s="17" customFormat="1" ht="18">
      <c r="B11" s="8" t="s">
        <v>5</v>
      </c>
      <c r="C11" s="169" t="s">
        <v>17</v>
      </c>
      <c r="D11" s="169"/>
      <c r="E11" s="169"/>
      <c r="F11" s="169"/>
      <c r="G11" s="39"/>
      <c r="H11" s="39"/>
      <c r="I11" s="39"/>
      <c r="J11" s="39"/>
      <c r="K11" s="39"/>
      <c r="L11" s="39"/>
      <c r="M11" s="31"/>
    </row>
    <row r="12" spans="2:13" s="15" customFormat="1" ht="20">
      <c r="B12" s="11">
        <v>1</v>
      </c>
      <c r="C12" s="12" t="s">
        <v>18</v>
      </c>
      <c r="D12" s="24" t="s">
        <v>19</v>
      </c>
      <c r="E12" s="25" t="s">
        <v>15</v>
      </c>
      <c r="F12" s="13">
        <v>82472198</v>
      </c>
      <c r="G12" s="26">
        <v>87</v>
      </c>
      <c r="H12" s="26">
        <v>85</v>
      </c>
      <c r="I12" s="26">
        <v>85</v>
      </c>
      <c r="J12" s="26">
        <v>78</v>
      </c>
      <c r="K12" s="26" t="s">
        <v>108</v>
      </c>
      <c r="L12" s="26" t="s">
        <v>108</v>
      </c>
      <c r="M12" s="14">
        <f t="shared" ref="M12:M14" si="0">SUM(G12:L12)</f>
        <v>335</v>
      </c>
    </row>
    <row r="13" spans="2:13" s="15" customFormat="1" ht="20">
      <c r="B13" s="11">
        <v>2</v>
      </c>
      <c r="C13" s="12" t="s">
        <v>139</v>
      </c>
      <c r="D13" s="24" t="s">
        <v>142</v>
      </c>
      <c r="E13" s="25" t="s">
        <v>16</v>
      </c>
      <c r="F13" s="13">
        <v>82667286</v>
      </c>
      <c r="G13" s="26"/>
      <c r="H13" s="26"/>
      <c r="I13" s="26"/>
      <c r="J13" s="26"/>
      <c r="K13" s="26" t="s">
        <v>108</v>
      </c>
      <c r="L13" s="26" t="s">
        <v>108</v>
      </c>
      <c r="M13" s="14">
        <f t="shared" si="0"/>
        <v>0</v>
      </c>
    </row>
    <row r="14" spans="2:13" s="15" customFormat="1" ht="20">
      <c r="B14" s="11">
        <v>3</v>
      </c>
      <c r="C14" s="12" t="s">
        <v>143</v>
      </c>
      <c r="D14" s="24" t="s">
        <v>144</v>
      </c>
      <c r="E14" s="25" t="s">
        <v>16</v>
      </c>
      <c r="F14" s="13">
        <v>82648377</v>
      </c>
      <c r="G14" s="26">
        <v>71</v>
      </c>
      <c r="H14" s="26">
        <v>79</v>
      </c>
      <c r="I14" s="26">
        <v>72</v>
      </c>
      <c r="J14" s="26">
        <v>71</v>
      </c>
      <c r="K14" s="26" t="s">
        <v>108</v>
      </c>
      <c r="L14" s="26" t="s">
        <v>108</v>
      </c>
      <c r="M14" s="14">
        <f t="shared" si="0"/>
        <v>293</v>
      </c>
    </row>
    <row r="15" spans="2:13" s="17" customFormat="1" ht="18">
      <c r="B15" s="8" t="s">
        <v>5</v>
      </c>
      <c r="C15" s="169" t="s">
        <v>96</v>
      </c>
      <c r="D15" s="169"/>
      <c r="E15" s="169"/>
      <c r="F15" s="169"/>
      <c r="G15" s="39"/>
      <c r="H15" s="39"/>
      <c r="I15" s="39"/>
      <c r="J15" s="39"/>
      <c r="K15" s="39"/>
      <c r="L15" s="39"/>
      <c r="M15" s="31"/>
    </row>
    <row r="16" spans="2:13" s="15" customFormat="1" ht="20">
      <c r="B16" s="11">
        <v>1</v>
      </c>
      <c r="C16" s="12" t="s">
        <v>13</v>
      </c>
      <c r="D16" s="24" t="s">
        <v>14</v>
      </c>
      <c r="E16" s="25" t="s">
        <v>15</v>
      </c>
      <c r="F16" s="13">
        <v>82620417</v>
      </c>
      <c r="G16" s="26"/>
      <c r="H16" s="26"/>
      <c r="I16" s="26"/>
      <c r="J16" s="26"/>
      <c r="K16" s="26" t="s">
        <v>108</v>
      </c>
      <c r="L16" s="26" t="s">
        <v>108</v>
      </c>
      <c r="M16" s="14">
        <f>SUM(G16:L16)</f>
        <v>0</v>
      </c>
    </row>
    <row r="17" spans="2:13" s="7" customFormat="1">
      <c r="B17" s="8" t="s">
        <v>5</v>
      </c>
      <c r="C17" s="169" t="s">
        <v>22</v>
      </c>
      <c r="D17" s="169"/>
      <c r="E17" s="169"/>
      <c r="F17" s="169"/>
      <c r="G17" s="39"/>
      <c r="H17" s="39"/>
      <c r="I17" s="39"/>
      <c r="J17" s="39"/>
      <c r="K17" s="39"/>
      <c r="L17" s="39"/>
      <c r="M17" s="31"/>
    </row>
    <row r="18" spans="2:13" s="17" customFormat="1" ht="20">
      <c r="B18" s="9">
        <v>1</v>
      </c>
      <c r="C18" s="12" t="s">
        <v>20</v>
      </c>
      <c r="D18" s="24" t="s">
        <v>21</v>
      </c>
      <c r="E18" s="25" t="s">
        <v>6</v>
      </c>
      <c r="F18" s="13">
        <v>82604039</v>
      </c>
      <c r="G18" s="26">
        <v>85</v>
      </c>
      <c r="H18" s="26">
        <v>90</v>
      </c>
      <c r="I18" s="26">
        <v>90</v>
      </c>
      <c r="J18" s="26">
        <v>90</v>
      </c>
      <c r="K18" s="26">
        <v>94</v>
      </c>
      <c r="L18" s="26">
        <v>91</v>
      </c>
      <c r="M18" s="14">
        <f>SUM(G18:L18)</f>
        <v>540</v>
      </c>
    </row>
    <row r="19" spans="2:13" s="17" customFormat="1" ht="20">
      <c r="B19" s="11">
        <v>2</v>
      </c>
      <c r="C19" s="12" t="s">
        <v>116</v>
      </c>
      <c r="D19" s="24" t="s">
        <v>117</v>
      </c>
      <c r="E19" s="25" t="s">
        <v>115</v>
      </c>
      <c r="F19" s="13">
        <v>82664986</v>
      </c>
      <c r="G19" s="26">
        <v>82</v>
      </c>
      <c r="H19" s="26">
        <v>88</v>
      </c>
      <c r="I19" s="26">
        <v>76</v>
      </c>
      <c r="J19" s="26">
        <v>72</v>
      </c>
      <c r="K19" s="26">
        <v>79</v>
      </c>
      <c r="L19" s="26">
        <v>72</v>
      </c>
      <c r="M19" s="14">
        <f>SUM(G19:L19)</f>
        <v>469</v>
      </c>
    </row>
    <row r="20" spans="2:13" s="17" customFormat="1" ht="20">
      <c r="B20" s="9">
        <v>3</v>
      </c>
      <c r="C20" s="12" t="s">
        <v>113</v>
      </c>
      <c r="D20" s="24" t="s">
        <v>114</v>
      </c>
      <c r="E20" s="25" t="s">
        <v>115</v>
      </c>
      <c r="F20" s="13">
        <v>82668341</v>
      </c>
      <c r="G20" s="26">
        <v>84</v>
      </c>
      <c r="H20" s="26">
        <v>85</v>
      </c>
      <c r="I20" s="26">
        <v>83</v>
      </c>
      <c r="J20" s="26">
        <v>85</v>
      </c>
      <c r="K20" s="26">
        <v>87</v>
      </c>
      <c r="L20" s="26">
        <v>82</v>
      </c>
      <c r="M20" s="14">
        <f>SUM(G20:L20)</f>
        <v>506</v>
      </c>
    </row>
    <row r="21" spans="2:13" s="17" customFormat="1" ht="20">
      <c r="B21" s="11">
        <v>4</v>
      </c>
      <c r="C21" s="12" t="s">
        <v>23</v>
      </c>
      <c r="D21" s="24" t="s">
        <v>24</v>
      </c>
      <c r="E21" s="25" t="s">
        <v>6</v>
      </c>
      <c r="F21" s="13">
        <v>82908719</v>
      </c>
      <c r="G21" s="26">
        <v>83</v>
      </c>
      <c r="H21" s="26">
        <v>81</v>
      </c>
      <c r="I21" s="26">
        <v>77</v>
      </c>
      <c r="J21" s="26">
        <v>85</v>
      </c>
      <c r="K21" s="26">
        <v>81</v>
      </c>
      <c r="L21" s="26">
        <v>78</v>
      </c>
      <c r="M21" s="14">
        <f>SUM(G21:L21)</f>
        <v>485</v>
      </c>
    </row>
    <row r="22" spans="2:13" s="7" customFormat="1">
      <c r="B22" s="8" t="s">
        <v>5</v>
      </c>
      <c r="C22" s="169" t="s">
        <v>132</v>
      </c>
      <c r="D22" s="169"/>
      <c r="E22" s="169"/>
      <c r="F22" s="169"/>
      <c r="G22" s="39"/>
      <c r="H22" s="39"/>
      <c r="I22" s="39"/>
      <c r="J22" s="39"/>
      <c r="K22" s="39"/>
      <c r="L22" s="39"/>
      <c r="M22" s="31"/>
    </row>
    <row r="23" spans="2:13" s="15" customFormat="1" ht="20">
      <c r="B23" s="9">
        <v>1</v>
      </c>
      <c r="C23" s="12" t="s">
        <v>133</v>
      </c>
      <c r="D23" s="24" t="s">
        <v>134</v>
      </c>
      <c r="E23" s="25" t="s">
        <v>16</v>
      </c>
      <c r="F23" s="13"/>
      <c r="G23" s="26"/>
      <c r="H23" s="26"/>
      <c r="I23" s="26"/>
      <c r="J23" s="26"/>
      <c r="K23" s="26"/>
      <c r="L23" s="26"/>
      <c r="M23" s="14">
        <f>SUM(G23:L23)</f>
        <v>0</v>
      </c>
    </row>
    <row r="24" spans="2:13" s="7" customFormat="1">
      <c r="B24" s="8" t="s">
        <v>5</v>
      </c>
      <c r="C24" s="169" t="s">
        <v>25</v>
      </c>
      <c r="D24" s="169"/>
      <c r="E24" s="169"/>
      <c r="F24" s="169"/>
      <c r="G24" s="39"/>
      <c r="H24" s="39"/>
      <c r="I24" s="39"/>
      <c r="J24" s="39"/>
      <c r="K24" s="39"/>
      <c r="L24" s="39"/>
      <c r="M24" s="31"/>
    </row>
    <row r="25" spans="2:13" s="15" customFormat="1" ht="20">
      <c r="B25" s="11">
        <v>1</v>
      </c>
      <c r="C25" s="12" t="s">
        <v>118</v>
      </c>
      <c r="D25" s="24" t="s">
        <v>119</v>
      </c>
      <c r="E25" s="25" t="s">
        <v>15</v>
      </c>
      <c r="F25" s="10" t="s">
        <v>157</v>
      </c>
      <c r="G25" s="26">
        <v>85</v>
      </c>
      <c r="H25" s="26">
        <v>87</v>
      </c>
      <c r="I25" s="26">
        <v>82</v>
      </c>
      <c r="J25" s="26">
        <v>87</v>
      </c>
      <c r="K25" s="26">
        <v>87</v>
      </c>
      <c r="L25" s="26">
        <v>85</v>
      </c>
      <c r="M25" s="14">
        <f>SUM(G25:L25)</f>
        <v>513</v>
      </c>
    </row>
    <row r="26" spans="2:13" s="17" customFormat="1" ht="20">
      <c r="B26" s="11">
        <v>2</v>
      </c>
      <c r="C26" s="12" t="s">
        <v>31</v>
      </c>
      <c r="D26" s="24" t="s">
        <v>32</v>
      </c>
      <c r="E26" s="25" t="s">
        <v>6</v>
      </c>
      <c r="F26" s="10" t="s">
        <v>33</v>
      </c>
      <c r="G26" s="26">
        <v>84</v>
      </c>
      <c r="H26" s="26">
        <v>85</v>
      </c>
      <c r="I26" s="26">
        <v>81</v>
      </c>
      <c r="J26" s="26">
        <v>89</v>
      </c>
      <c r="K26" s="26">
        <v>89</v>
      </c>
      <c r="L26" s="26">
        <v>83</v>
      </c>
      <c r="M26" s="14">
        <f>SUM(G26:L26)</f>
        <v>511</v>
      </c>
    </row>
    <row r="27" spans="2:13" s="17" customFormat="1" ht="20">
      <c r="B27" s="11">
        <v>3</v>
      </c>
      <c r="C27" s="12" t="s">
        <v>129</v>
      </c>
      <c r="D27" s="24" t="s">
        <v>130</v>
      </c>
      <c r="E27" s="25" t="s">
        <v>6</v>
      </c>
      <c r="F27" s="10" t="s">
        <v>131</v>
      </c>
      <c r="G27" s="26"/>
      <c r="H27" s="26"/>
      <c r="I27" s="26"/>
      <c r="J27" s="26"/>
      <c r="K27" s="26"/>
      <c r="L27" s="26"/>
      <c r="M27" s="14">
        <f>SUM(G27:L27)</f>
        <v>0</v>
      </c>
    </row>
    <row r="28" spans="2:13" s="17" customFormat="1" ht="20">
      <c r="B28" s="11">
        <v>4</v>
      </c>
      <c r="C28" s="12" t="s">
        <v>26</v>
      </c>
      <c r="D28" s="24" t="s">
        <v>27</v>
      </c>
      <c r="E28" s="25" t="s">
        <v>6</v>
      </c>
      <c r="F28" s="20">
        <v>2867038</v>
      </c>
      <c r="G28" s="26"/>
      <c r="H28" s="26"/>
      <c r="I28" s="26"/>
      <c r="J28" s="26"/>
      <c r="K28" s="26"/>
      <c r="L28" s="26"/>
      <c r="M28" s="14">
        <f>SUM(G28:L28)</f>
        <v>0</v>
      </c>
    </row>
    <row r="29" spans="2:13" s="17" customFormat="1" ht="20">
      <c r="B29" s="11">
        <v>5</v>
      </c>
      <c r="C29" s="12" t="s">
        <v>28</v>
      </c>
      <c r="D29" s="24" t="s">
        <v>29</v>
      </c>
      <c r="E29" s="25" t="s">
        <v>6</v>
      </c>
      <c r="F29" s="10" t="s">
        <v>30</v>
      </c>
      <c r="G29" s="26"/>
      <c r="H29" s="26"/>
      <c r="I29" s="26"/>
      <c r="J29" s="26"/>
      <c r="K29" s="26"/>
      <c r="L29" s="26"/>
      <c r="M29" s="14">
        <f>SUM(G29:L29)</f>
        <v>0</v>
      </c>
    </row>
    <row r="30" spans="2:13" s="7" customFormat="1">
      <c r="B30" s="8" t="s">
        <v>5</v>
      </c>
      <c r="C30" s="169" t="s">
        <v>34</v>
      </c>
      <c r="D30" s="169"/>
      <c r="E30" s="169"/>
      <c r="F30" s="169"/>
      <c r="G30" s="39"/>
      <c r="H30" s="39"/>
      <c r="I30" s="39"/>
      <c r="J30" s="39"/>
      <c r="K30" s="39"/>
      <c r="L30" s="39"/>
      <c r="M30" s="31"/>
    </row>
    <row r="31" spans="2:13" s="22" customFormat="1" ht="20">
      <c r="B31" s="23">
        <v>1</v>
      </c>
      <c r="C31" s="12" t="s">
        <v>8</v>
      </c>
      <c r="D31" s="24" t="s">
        <v>37</v>
      </c>
      <c r="E31" s="25" t="s">
        <v>6</v>
      </c>
      <c r="F31" s="13">
        <v>82457189</v>
      </c>
      <c r="G31" s="26">
        <v>85</v>
      </c>
      <c r="H31" s="26">
        <v>84</v>
      </c>
      <c r="I31" s="26">
        <v>89</v>
      </c>
      <c r="J31" s="26">
        <v>80</v>
      </c>
      <c r="K31" s="26">
        <v>83</v>
      </c>
      <c r="L31" s="26">
        <v>80</v>
      </c>
      <c r="M31" s="14">
        <f>SUM(G31:L31)</f>
        <v>501</v>
      </c>
    </row>
    <row r="32" spans="2:13" s="22" customFormat="1" ht="20">
      <c r="B32" s="23">
        <v>2</v>
      </c>
      <c r="C32" s="12" t="s">
        <v>40</v>
      </c>
      <c r="D32" s="24" t="s">
        <v>41</v>
      </c>
      <c r="E32" s="25" t="s">
        <v>6</v>
      </c>
      <c r="F32" s="13">
        <v>3447775</v>
      </c>
      <c r="G32" s="26">
        <v>78</v>
      </c>
      <c r="H32" s="26">
        <v>81</v>
      </c>
      <c r="I32" s="26">
        <v>88</v>
      </c>
      <c r="J32" s="26">
        <v>83</v>
      </c>
      <c r="K32" s="26">
        <v>86</v>
      </c>
      <c r="L32" s="26">
        <v>87</v>
      </c>
      <c r="M32" s="14">
        <f>SUM(G32:L32)</f>
        <v>503</v>
      </c>
    </row>
    <row r="33" spans="2:13" s="22" customFormat="1" ht="20">
      <c r="B33" s="23">
        <v>3</v>
      </c>
      <c r="C33" s="12" t="s">
        <v>38</v>
      </c>
      <c r="D33" s="24" t="s">
        <v>39</v>
      </c>
      <c r="E33" s="25" t="s">
        <v>6</v>
      </c>
      <c r="F33" s="13">
        <v>82534967</v>
      </c>
      <c r="G33" s="26">
        <v>87</v>
      </c>
      <c r="H33" s="26">
        <v>91</v>
      </c>
      <c r="I33" s="26">
        <v>86</v>
      </c>
      <c r="J33" s="26">
        <v>89</v>
      </c>
      <c r="K33" s="26">
        <v>90</v>
      </c>
      <c r="L33" s="26">
        <v>85</v>
      </c>
      <c r="M33" s="14">
        <f>SUM(G33:L33)</f>
        <v>528</v>
      </c>
    </row>
    <row r="34" spans="2:13" s="22" customFormat="1" ht="20">
      <c r="B34" s="23">
        <v>4</v>
      </c>
      <c r="C34" s="12" t="s">
        <v>45</v>
      </c>
      <c r="D34" s="24" t="s">
        <v>46</v>
      </c>
      <c r="E34" s="25" t="s">
        <v>6</v>
      </c>
      <c r="F34" s="13">
        <v>82456828</v>
      </c>
      <c r="G34" s="26">
        <v>81</v>
      </c>
      <c r="H34" s="26">
        <v>82</v>
      </c>
      <c r="I34" s="26">
        <v>79</v>
      </c>
      <c r="J34" s="26">
        <v>78</v>
      </c>
      <c r="K34" s="26">
        <v>71</v>
      </c>
      <c r="L34" s="26">
        <v>80</v>
      </c>
      <c r="M34" s="14">
        <f>SUM(G34:L34)</f>
        <v>471</v>
      </c>
    </row>
    <row r="35" spans="2:13" s="7" customFormat="1">
      <c r="B35" s="8" t="s">
        <v>5</v>
      </c>
      <c r="C35" s="169" t="s">
        <v>125</v>
      </c>
      <c r="D35" s="169"/>
      <c r="E35" s="169"/>
      <c r="F35" s="169"/>
      <c r="G35" s="39"/>
      <c r="H35" s="39"/>
      <c r="I35" s="39"/>
      <c r="J35" s="39"/>
      <c r="K35" s="39"/>
      <c r="L35" s="39"/>
      <c r="M35" s="31"/>
    </row>
    <row r="36" spans="2:13" s="22" customFormat="1" ht="20">
      <c r="B36" s="21">
        <v>1</v>
      </c>
      <c r="C36" s="12" t="s">
        <v>35</v>
      </c>
      <c r="D36" s="24" t="s">
        <v>36</v>
      </c>
      <c r="E36" s="25" t="s">
        <v>6</v>
      </c>
      <c r="F36" s="13">
        <v>2593797</v>
      </c>
      <c r="G36" s="26">
        <v>86</v>
      </c>
      <c r="H36" s="26">
        <v>89</v>
      </c>
      <c r="I36" s="26">
        <v>84</v>
      </c>
      <c r="J36" s="26">
        <v>92</v>
      </c>
      <c r="K36" s="26">
        <v>81</v>
      </c>
      <c r="L36" s="26">
        <v>91</v>
      </c>
      <c r="M36" s="14">
        <f t="shared" ref="M36" si="1">SUM(G36:L36)</f>
        <v>523</v>
      </c>
    </row>
    <row r="37" spans="2:13" s="22" customFormat="1" ht="20">
      <c r="B37" s="23">
        <v>2</v>
      </c>
      <c r="C37" s="12" t="s">
        <v>42</v>
      </c>
      <c r="D37" s="24" t="s">
        <v>43</v>
      </c>
      <c r="E37" s="25" t="s">
        <v>44</v>
      </c>
      <c r="F37" s="13">
        <v>2593764</v>
      </c>
      <c r="G37" s="26">
        <v>83</v>
      </c>
      <c r="H37" s="26">
        <v>82</v>
      </c>
      <c r="I37" s="26">
        <v>86</v>
      </c>
      <c r="J37" s="26">
        <v>90</v>
      </c>
      <c r="K37" s="26">
        <v>77</v>
      </c>
      <c r="L37" s="26">
        <v>78</v>
      </c>
      <c r="M37" s="14">
        <f>SUM(G37:L37)</f>
        <v>496</v>
      </c>
    </row>
    <row r="38" spans="2:13" s="7" customFormat="1">
      <c r="B38" s="8" t="s">
        <v>5</v>
      </c>
      <c r="C38" s="179" t="s">
        <v>47</v>
      </c>
      <c r="D38" s="179"/>
      <c r="E38" s="179"/>
      <c r="F38" s="179"/>
      <c r="G38" s="40"/>
      <c r="H38" s="40"/>
      <c r="I38" s="40"/>
      <c r="J38" s="40"/>
      <c r="K38" s="40"/>
      <c r="L38" s="40"/>
      <c r="M38" s="33"/>
    </row>
    <row r="39" spans="2:13" s="22" customFormat="1" ht="20">
      <c r="B39" s="23">
        <v>1</v>
      </c>
      <c r="C39" s="12" t="s">
        <v>55</v>
      </c>
      <c r="D39" s="24" t="s">
        <v>56</v>
      </c>
      <c r="E39" s="25" t="s">
        <v>15</v>
      </c>
      <c r="F39" s="13">
        <v>3350888</v>
      </c>
      <c r="G39" s="26"/>
      <c r="H39" s="26"/>
      <c r="I39" s="26"/>
      <c r="J39" s="26"/>
      <c r="K39" s="26"/>
      <c r="L39" s="26"/>
      <c r="M39" s="14">
        <f t="shared" ref="M39:M48" si="2">SUM(G39:L39)</f>
        <v>0</v>
      </c>
    </row>
    <row r="40" spans="2:13" s="22" customFormat="1" ht="20">
      <c r="B40" s="23">
        <v>2</v>
      </c>
      <c r="C40" s="12" t="s">
        <v>122</v>
      </c>
      <c r="D40" s="24" t="s">
        <v>123</v>
      </c>
      <c r="E40" s="25" t="s">
        <v>15</v>
      </c>
      <c r="F40" s="13">
        <v>82691629</v>
      </c>
      <c r="G40" s="26"/>
      <c r="H40" s="26"/>
      <c r="I40" s="26"/>
      <c r="J40" s="26"/>
      <c r="K40" s="26"/>
      <c r="L40" s="26"/>
      <c r="M40" s="14">
        <f t="shared" si="2"/>
        <v>0</v>
      </c>
    </row>
    <row r="41" spans="2:13" s="22" customFormat="1" ht="20">
      <c r="B41" s="23">
        <v>3</v>
      </c>
      <c r="C41" s="12" t="s">
        <v>135</v>
      </c>
      <c r="D41" s="24" t="s">
        <v>136</v>
      </c>
      <c r="E41" s="25" t="s">
        <v>16</v>
      </c>
      <c r="F41" s="13">
        <v>82662334</v>
      </c>
      <c r="G41" s="26"/>
      <c r="H41" s="26"/>
      <c r="I41" s="26"/>
      <c r="J41" s="26"/>
      <c r="K41" s="26"/>
      <c r="L41" s="26"/>
      <c r="M41" s="14">
        <f t="shared" si="2"/>
        <v>0</v>
      </c>
    </row>
    <row r="42" spans="2:13" s="22" customFormat="1" ht="20">
      <c r="B42" s="23">
        <v>4</v>
      </c>
      <c r="C42" s="12" t="s">
        <v>120</v>
      </c>
      <c r="D42" s="24" t="s">
        <v>121</v>
      </c>
      <c r="E42" s="25" t="s">
        <v>15</v>
      </c>
      <c r="F42" s="13">
        <v>82691696</v>
      </c>
      <c r="G42" s="26"/>
      <c r="H42" s="26"/>
      <c r="I42" s="26"/>
      <c r="J42" s="26"/>
      <c r="K42" s="26"/>
      <c r="L42" s="26"/>
      <c r="M42" s="14">
        <f t="shared" si="2"/>
        <v>0</v>
      </c>
    </row>
    <row r="43" spans="2:13" s="22" customFormat="1" ht="20">
      <c r="B43" s="23">
        <v>5</v>
      </c>
      <c r="C43" s="12" t="s">
        <v>102</v>
      </c>
      <c r="D43" s="24" t="s">
        <v>103</v>
      </c>
      <c r="E43" s="25" t="s">
        <v>70</v>
      </c>
      <c r="F43" s="13">
        <v>82658361</v>
      </c>
      <c r="G43" s="26">
        <v>81</v>
      </c>
      <c r="H43" s="26">
        <v>80</v>
      </c>
      <c r="I43" s="26">
        <v>87</v>
      </c>
      <c r="J43" s="26">
        <v>82</v>
      </c>
      <c r="K43" s="26">
        <v>85</v>
      </c>
      <c r="L43" s="26">
        <v>83</v>
      </c>
      <c r="M43" s="14">
        <f t="shared" si="2"/>
        <v>498</v>
      </c>
    </row>
    <row r="44" spans="2:13" s="22" customFormat="1" ht="20">
      <c r="B44" s="23">
        <v>6</v>
      </c>
      <c r="C44" s="12" t="s">
        <v>165</v>
      </c>
      <c r="D44" s="24" t="s">
        <v>166</v>
      </c>
      <c r="E44" s="25" t="s">
        <v>70</v>
      </c>
      <c r="F44" s="10" t="s">
        <v>167</v>
      </c>
      <c r="G44" s="26">
        <v>81</v>
      </c>
      <c r="H44" s="26">
        <v>87</v>
      </c>
      <c r="I44" s="26">
        <v>75</v>
      </c>
      <c r="J44" s="26">
        <v>82</v>
      </c>
      <c r="K44" s="26">
        <v>81</v>
      </c>
      <c r="L44" s="26">
        <v>85</v>
      </c>
      <c r="M44" s="14">
        <f t="shared" si="2"/>
        <v>491</v>
      </c>
    </row>
    <row r="45" spans="2:13" s="22" customFormat="1" ht="20">
      <c r="B45" s="23">
        <v>7</v>
      </c>
      <c r="C45" s="12" t="s">
        <v>28</v>
      </c>
      <c r="D45" s="24" t="s">
        <v>48</v>
      </c>
      <c r="E45" s="25" t="s">
        <v>6</v>
      </c>
      <c r="F45" s="13">
        <v>82498184</v>
      </c>
      <c r="G45" s="26"/>
      <c r="H45" s="26"/>
      <c r="I45" s="26"/>
      <c r="J45" s="26"/>
      <c r="K45" s="26"/>
      <c r="L45" s="26"/>
      <c r="M45" s="14">
        <f t="shared" si="2"/>
        <v>0</v>
      </c>
    </row>
    <row r="46" spans="2:13" s="22" customFormat="1" ht="20">
      <c r="B46" s="23">
        <v>8</v>
      </c>
      <c r="C46" s="12" t="s">
        <v>49</v>
      </c>
      <c r="D46" s="24" t="s">
        <v>50</v>
      </c>
      <c r="E46" s="25" t="s">
        <v>6</v>
      </c>
      <c r="F46" s="10" t="s">
        <v>51</v>
      </c>
      <c r="G46" s="26"/>
      <c r="H46" s="26"/>
      <c r="I46" s="26"/>
      <c r="J46" s="26"/>
      <c r="K46" s="26"/>
      <c r="L46" s="26"/>
      <c r="M46" s="14">
        <f t="shared" si="2"/>
        <v>0</v>
      </c>
    </row>
    <row r="47" spans="2:13" s="22" customFormat="1" ht="20">
      <c r="B47" s="23">
        <v>9</v>
      </c>
      <c r="C47" s="12" t="s">
        <v>52</v>
      </c>
      <c r="D47" s="24" t="s">
        <v>53</v>
      </c>
      <c r="E47" s="25" t="s">
        <v>6</v>
      </c>
      <c r="F47" s="10" t="s">
        <v>54</v>
      </c>
      <c r="G47" s="26"/>
      <c r="H47" s="26"/>
      <c r="I47" s="26"/>
      <c r="J47" s="26"/>
      <c r="K47" s="26"/>
      <c r="L47" s="26"/>
      <c r="M47" s="14">
        <f t="shared" si="2"/>
        <v>0</v>
      </c>
    </row>
    <row r="48" spans="2:13" s="22" customFormat="1" ht="20">
      <c r="B48" s="23">
        <v>10</v>
      </c>
      <c r="C48" s="12" t="s">
        <v>160</v>
      </c>
      <c r="D48" s="24" t="s">
        <v>161</v>
      </c>
      <c r="E48" s="25" t="s">
        <v>6</v>
      </c>
      <c r="F48" s="10" t="s">
        <v>162</v>
      </c>
      <c r="G48" s="26">
        <v>83</v>
      </c>
      <c r="H48" s="26">
        <v>77</v>
      </c>
      <c r="I48" s="26">
        <v>88</v>
      </c>
      <c r="J48" s="26">
        <v>90</v>
      </c>
      <c r="K48" s="26">
        <v>81</v>
      </c>
      <c r="L48" s="26">
        <v>81</v>
      </c>
      <c r="M48" s="14">
        <f t="shared" si="2"/>
        <v>500</v>
      </c>
    </row>
    <row r="49" spans="2:13" s="7" customFormat="1">
      <c r="B49" s="8" t="s">
        <v>5</v>
      </c>
      <c r="C49" s="169" t="s">
        <v>60</v>
      </c>
      <c r="D49" s="169"/>
      <c r="E49" s="169"/>
      <c r="F49" s="169"/>
      <c r="G49" s="39"/>
      <c r="H49" s="39"/>
      <c r="I49" s="39"/>
      <c r="J49" s="39"/>
      <c r="K49" s="39"/>
      <c r="L49" s="39"/>
      <c r="M49" s="31"/>
    </row>
    <row r="50" spans="2:13" s="22" customFormat="1" ht="20">
      <c r="B50" s="23">
        <v>1</v>
      </c>
      <c r="C50" s="12" t="s">
        <v>68</v>
      </c>
      <c r="D50" s="24" t="s">
        <v>69</v>
      </c>
      <c r="E50" s="25" t="s">
        <v>70</v>
      </c>
      <c r="F50" s="13">
        <v>82627462</v>
      </c>
      <c r="G50" s="26"/>
      <c r="H50" s="26"/>
      <c r="I50" s="26"/>
      <c r="J50" s="26"/>
      <c r="K50" s="26"/>
      <c r="L50" s="26"/>
      <c r="M50" s="14">
        <f t="shared" ref="M50:M57" si="3">SUM(G50:L50)</f>
        <v>0</v>
      </c>
    </row>
    <row r="51" spans="2:13" s="22" customFormat="1" ht="20">
      <c r="B51" s="23">
        <v>2</v>
      </c>
      <c r="C51" s="12" t="s">
        <v>64</v>
      </c>
      <c r="D51" s="24" t="s">
        <v>65</v>
      </c>
      <c r="E51" s="25" t="s">
        <v>6</v>
      </c>
      <c r="F51" s="13">
        <v>82437592</v>
      </c>
      <c r="G51" s="26">
        <v>70</v>
      </c>
      <c r="H51" s="26">
        <v>74</v>
      </c>
      <c r="I51" s="26">
        <v>75</v>
      </c>
      <c r="J51" s="26">
        <v>86</v>
      </c>
      <c r="K51" s="26">
        <v>75</v>
      </c>
      <c r="L51" s="26">
        <v>66</v>
      </c>
      <c r="M51" s="14">
        <f t="shared" si="3"/>
        <v>446</v>
      </c>
    </row>
    <row r="52" spans="2:13" s="22" customFormat="1" ht="20">
      <c r="B52" s="23">
        <v>3</v>
      </c>
      <c r="C52" s="12" t="s">
        <v>66</v>
      </c>
      <c r="D52" s="24" t="s">
        <v>67</v>
      </c>
      <c r="E52" s="25" t="s">
        <v>6</v>
      </c>
      <c r="F52" s="13">
        <v>82457190</v>
      </c>
      <c r="G52" s="26"/>
      <c r="H52" s="26"/>
      <c r="I52" s="26"/>
      <c r="J52" s="26"/>
      <c r="K52" s="26"/>
      <c r="L52" s="26"/>
      <c r="M52" s="14">
        <f t="shared" si="3"/>
        <v>0</v>
      </c>
    </row>
    <row r="53" spans="2:13" s="22" customFormat="1" ht="20">
      <c r="B53" s="23">
        <v>4</v>
      </c>
      <c r="C53" s="12" t="s">
        <v>137</v>
      </c>
      <c r="D53" s="24" t="s">
        <v>63</v>
      </c>
      <c r="E53" s="25" t="s">
        <v>16</v>
      </c>
      <c r="F53" s="13">
        <v>82437535</v>
      </c>
      <c r="G53" s="26"/>
      <c r="H53" s="26"/>
      <c r="I53" s="26"/>
      <c r="J53" s="26"/>
      <c r="K53" s="26"/>
      <c r="L53" s="26"/>
      <c r="M53" s="14">
        <f t="shared" si="3"/>
        <v>0</v>
      </c>
    </row>
    <row r="54" spans="2:13" s="22" customFormat="1" ht="20">
      <c r="B54" s="23">
        <v>5</v>
      </c>
      <c r="C54" s="12" t="s">
        <v>73</v>
      </c>
      <c r="D54" s="24" t="s">
        <v>74</v>
      </c>
      <c r="E54" s="25" t="s">
        <v>70</v>
      </c>
      <c r="F54" s="13">
        <v>82615841</v>
      </c>
      <c r="G54" s="26">
        <v>70</v>
      </c>
      <c r="H54" s="26">
        <v>78</v>
      </c>
      <c r="I54" s="26">
        <v>66</v>
      </c>
      <c r="J54" s="26">
        <v>67</v>
      </c>
      <c r="K54" s="26">
        <v>80</v>
      </c>
      <c r="L54" s="26">
        <v>74</v>
      </c>
      <c r="M54" s="14">
        <f t="shared" si="3"/>
        <v>435</v>
      </c>
    </row>
    <row r="55" spans="2:13" s="22" customFormat="1" ht="20">
      <c r="B55" s="23">
        <v>6</v>
      </c>
      <c r="C55" s="12" t="s">
        <v>143</v>
      </c>
      <c r="D55" s="24" t="s">
        <v>164</v>
      </c>
      <c r="E55" s="25" t="s">
        <v>16</v>
      </c>
      <c r="F55" s="13">
        <v>82648376</v>
      </c>
      <c r="G55" s="26">
        <v>64</v>
      </c>
      <c r="H55" s="26">
        <v>77</v>
      </c>
      <c r="I55" s="26">
        <v>72</v>
      </c>
      <c r="J55" s="26">
        <v>71</v>
      </c>
      <c r="K55" s="26">
        <v>59</v>
      </c>
      <c r="L55" s="26">
        <v>71</v>
      </c>
      <c r="M55" s="14">
        <f t="shared" si="3"/>
        <v>414</v>
      </c>
    </row>
    <row r="56" spans="2:13" s="22" customFormat="1" ht="20">
      <c r="B56" s="23">
        <v>7</v>
      </c>
      <c r="C56" s="12" t="s">
        <v>23</v>
      </c>
      <c r="D56" s="24" t="s">
        <v>63</v>
      </c>
      <c r="E56" s="25" t="s">
        <v>6</v>
      </c>
      <c r="F56" s="13">
        <v>82502427</v>
      </c>
      <c r="G56" s="26">
        <v>88</v>
      </c>
      <c r="H56" s="26">
        <v>83</v>
      </c>
      <c r="I56" s="26">
        <v>84</v>
      </c>
      <c r="J56" s="26">
        <v>81</v>
      </c>
      <c r="K56" s="26">
        <v>83</v>
      </c>
      <c r="L56" s="26">
        <v>81</v>
      </c>
      <c r="M56" s="14">
        <f t="shared" si="3"/>
        <v>500</v>
      </c>
    </row>
    <row r="57" spans="2:13" s="22" customFormat="1" ht="20">
      <c r="B57" s="23">
        <v>8</v>
      </c>
      <c r="C57" s="12" t="s">
        <v>71</v>
      </c>
      <c r="D57" s="24" t="s">
        <v>72</v>
      </c>
      <c r="E57" s="25" t="s">
        <v>6</v>
      </c>
      <c r="F57" s="13">
        <v>3264055</v>
      </c>
      <c r="G57" s="26"/>
      <c r="H57" s="26"/>
      <c r="I57" s="26"/>
      <c r="J57" s="26"/>
      <c r="K57" s="26"/>
      <c r="L57" s="26"/>
      <c r="M57" s="14">
        <f t="shared" si="3"/>
        <v>0</v>
      </c>
    </row>
    <row r="58" spans="2:13" s="7" customFormat="1">
      <c r="B58" s="8" t="s">
        <v>5</v>
      </c>
      <c r="C58" s="169" t="s">
        <v>75</v>
      </c>
      <c r="D58" s="169"/>
      <c r="E58" s="169"/>
      <c r="F58" s="169"/>
      <c r="G58" s="39"/>
      <c r="H58" s="39"/>
      <c r="I58" s="39"/>
      <c r="J58" s="39"/>
      <c r="K58" s="39"/>
      <c r="L58" s="39"/>
      <c r="M58" s="31"/>
    </row>
    <row r="59" spans="2:13" s="22" customFormat="1" ht="20">
      <c r="B59" s="23">
        <v>1</v>
      </c>
      <c r="C59" s="12" t="s">
        <v>76</v>
      </c>
      <c r="D59" s="24" t="s">
        <v>77</v>
      </c>
      <c r="E59" s="25" t="s">
        <v>6</v>
      </c>
      <c r="F59" s="13">
        <v>811061</v>
      </c>
      <c r="G59" s="26">
        <v>83</v>
      </c>
      <c r="H59" s="26">
        <v>70</v>
      </c>
      <c r="I59" s="26">
        <v>87</v>
      </c>
      <c r="J59" s="26">
        <v>77</v>
      </c>
      <c r="K59" s="26">
        <v>83</v>
      </c>
      <c r="L59" s="26">
        <v>85</v>
      </c>
      <c r="M59" s="14">
        <f t="shared" ref="M59:M67" si="4">SUM(G59:L59)</f>
        <v>485</v>
      </c>
    </row>
    <row r="60" spans="2:13" s="22" customFormat="1" ht="20">
      <c r="B60" s="23">
        <v>2</v>
      </c>
      <c r="C60" s="12" t="s">
        <v>86</v>
      </c>
      <c r="D60" s="24" t="s">
        <v>87</v>
      </c>
      <c r="E60" s="25" t="s">
        <v>6</v>
      </c>
      <c r="F60" s="13">
        <v>82489019</v>
      </c>
      <c r="G60" s="26">
        <v>81</v>
      </c>
      <c r="H60" s="26">
        <v>74</v>
      </c>
      <c r="I60" s="26">
        <v>82</v>
      </c>
      <c r="J60" s="26">
        <v>86</v>
      </c>
      <c r="K60" s="26">
        <v>78</v>
      </c>
      <c r="L60" s="26">
        <v>77</v>
      </c>
      <c r="M60" s="14">
        <f t="shared" si="4"/>
        <v>478</v>
      </c>
    </row>
    <row r="61" spans="2:13" s="22" customFormat="1" ht="20">
      <c r="B61" s="23">
        <v>3</v>
      </c>
      <c r="C61" s="12" t="s">
        <v>80</v>
      </c>
      <c r="D61" s="24" t="s">
        <v>74</v>
      </c>
      <c r="E61" s="25" t="s">
        <v>15</v>
      </c>
      <c r="F61" s="13">
        <v>2712294</v>
      </c>
      <c r="G61" s="26"/>
      <c r="H61" s="26"/>
      <c r="I61" s="26"/>
      <c r="J61" s="26"/>
      <c r="K61" s="26"/>
      <c r="L61" s="26"/>
      <c r="M61" s="14">
        <f t="shared" si="4"/>
        <v>0</v>
      </c>
    </row>
    <row r="62" spans="2:13" s="22" customFormat="1" ht="20">
      <c r="B62" s="23">
        <v>4</v>
      </c>
      <c r="C62" s="12" t="s">
        <v>116</v>
      </c>
      <c r="D62" s="24" t="s">
        <v>158</v>
      </c>
      <c r="E62" s="25" t="s">
        <v>70</v>
      </c>
      <c r="F62" s="13">
        <v>82664989</v>
      </c>
      <c r="G62" s="26">
        <v>64</v>
      </c>
      <c r="H62" s="26">
        <v>77</v>
      </c>
      <c r="I62" s="26">
        <v>73</v>
      </c>
      <c r="J62" s="26">
        <v>71</v>
      </c>
      <c r="K62" s="26">
        <v>70</v>
      </c>
      <c r="L62" s="26">
        <v>69</v>
      </c>
      <c r="M62" s="14">
        <f t="shared" si="4"/>
        <v>424</v>
      </c>
    </row>
    <row r="63" spans="2:13" s="22" customFormat="1" ht="20">
      <c r="B63" s="23">
        <v>5</v>
      </c>
      <c r="C63" s="12" t="s">
        <v>109</v>
      </c>
      <c r="D63" s="24" t="s">
        <v>110</v>
      </c>
      <c r="E63" s="25" t="s">
        <v>6</v>
      </c>
      <c r="F63" s="13">
        <v>82457191</v>
      </c>
      <c r="G63" s="26">
        <v>77</v>
      </c>
      <c r="H63" s="26">
        <v>78</v>
      </c>
      <c r="I63" s="26">
        <v>71</v>
      </c>
      <c r="J63" s="26">
        <v>74</v>
      </c>
      <c r="K63" s="26">
        <v>78</v>
      </c>
      <c r="L63" s="26">
        <v>57</v>
      </c>
      <c r="M63" s="14">
        <f t="shared" si="4"/>
        <v>435</v>
      </c>
    </row>
    <row r="64" spans="2:13" s="22" customFormat="1" ht="20">
      <c r="B64" s="23">
        <v>6</v>
      </c>
      <c r="C64" s="12" t="s">
        <v>83</v>
      </c>
      <c r="D64" s="24" t="s">
        <v>58</v>
      </c>
      <c r="E64" s="25" t="s">
        <v>6</v>
      </c>
      <c r="F64" s="13">
        <v>3447893</v>
      </c>
      <c r="G64" s="26">
        <v>64</v>
      </c>
      <c r="H64" s="26">
        <v>55</v>
      </c>
      <c r="I64" s="26">
        <v>65</v>
      </c>
      <c r="J64" s="26">
        <v>69</v>
      </c>
      <c r="K64" s="26">
        <v>81</v>
      </c>
      <c r="L64" s="26">
        <v>72</v>
      </c>
      <c r="M64" s="14">
        <f t="shared" si="4"/>
        <v>406</v>
      </c>
    </row>
    <row r="65" spans="2:16" s="22" customFormat="1" ht="20">
      <c r="B65" s="23">
        <v>7</v>
      </c>
      <c r="C65" s="12" t="s">
        <v>81</v>
      </c>
      <c r="D65" s="24" t="s">
        <v>82</v>
      </c>
      <c r="E65" s="25" t="s">
        <v>6</v>
      </c>
      <c r="F65" s="13">
        <v>82436267</v>
      </c>
      <c r="G65" s="26">
        <v>73</v>
      </c>
      <c r="H65" s="26">
        <v>72</v>
      </c>
      <c r="I65" s="26">
        <v>66</v>
      </c>
      <c r="J65" s="26">
        <v>72</v>
      </c>
      <c r="K65" s="26">
        <v>75</v>
      </c>
      <c r="L65" s="26">
        <v>74</v>
      </c>
      <c r="M65" s="14">
        <f t="shared" si="4"/>
        <v>432</v>
      </c>
    </row>
    <row r="66" spans="2:16" s="22" customFormat="1" ht="20">
      <c r="B66" s="23">
        <v>8</v>
      </c>
      <c r="C66" s="12" t="s">
        <v>84</v>
      </c>
      <c r="D66" s="24" t="s">
        <v>85</v>
      </c>
      <c r="E66" s="25" t="s">
        <v>6</v>
      </c>
      <c r="F66" s="13">
        <v>3350932</v>
      </c>
      <c r="G66" s="26">
        <v>80</v>
      </c>
      <c r="H66" s="26">
        <v>66</v>
      </c>
      <c r="I66" s="26">
        <v>69</v>
      </c>
      <c r="J66" s="26">
        <v>59</v>
      </c>
      <c r="K66" s="26">
        <v>78</v>
      </c>
      <c r="L66" s="26">
        <v>61</v>
      </c>
      <c r="M66" s="14">
        <f t="shared" si="4"/>
        <v>413</v>
      </c>
    </row>
    <row r="67" spans="2:16" s="22" customFormat="1" ht="20">
      <c r="B67" s="23">
        <v>9</v>
      </c>
      <c r="C67" s="12" t="s">
        <v>78</v>
      </c>
      <c r="D67" s="24" t="s">
        <v>79</v>
      </c>
      <c r="E67" s="25" t="s">
        <v>15</v>
      </c>
      <c r="F67" s="13">
        <v>630103</v>
      </c>
      <c r="G67" s="26">
        <v>79</v>
      </c>
      <c r="H67" s="26">
        <v>86</v>
      </c>
      <c r="I67" s="26">
        <v>77</v>
      </c>
      <c r="J67" s="26">
        <v>81</v>
      </c>
      <c r="K67" s="26">
        <v>85</v>
      </c>
      <c r="L67" s="26">
        <v>81</v>
      </c>
      <c r="M67" s="14">
        <f t="shared" si="4"/>
        <v>489</v>
      </c>
    </row>
    <row r="68" spans="2:16" s="7" customFormat="1">
      <c r="B68" s="27" t="s">
        <v>5</v>
      </c>
      <c r="C68" s="170" t="s">
        <v>159</v>
      </c>
      <c r="D68" s="170"/>
      <c r="E68" s="170"/>
      <c r="F68" s="170"/>
      <c r="G68" s="41"/>
      <c r="H68" s="41"/>
      <c r="I68" s="41"/>
      <c r="J68" s="41"/>
      <c r="K68" s="41"/>
      <c r="L68" s="26"/>
      <c r="M68" s="32"/>
    </row>
    <row r="69" spans="2:16" s="17" customFormat="1" ht="21" thickBot="1">
      <c r="B69" s="44">
        <v>1</v>
      </c>
      <c r="C69" s="45" t="s">
        <v>89</v>
      </c>
      <c r="D69" s="46" t="s">
        <v>90</v>
      </c>
      <c r="E69" s="47" t="s">
        <v>6</v>
      </c>
      <c r="F69" s="48">
        <v>3447779</v>
      </c>
      <c r="G69" s="49">
        <v>90</v>
      </c>
      <c r="H69" s="49">
        <v>85</v>
      </c>
      <c r="I69" s="49">
        <v>90</v>
      </c>
      <c r="J69" s="49">
        <v>94</v>
      </c>
      <c r="K69" s="49">
        <v>89</v>
      </c>
      <c r="L69" s="50">
        <v>89</v>
      </c>
      <c r="M69" s="18">
        <f>SUM(G69:L69)</f>
        <v>537</v>
      </c>
    </row>
    <row r="70" spans="2:16" s="2" customFormat="1" ht="24" thickBot="1">
      <c r="B70" s="183" t="s">
        <v>106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5"/>
    </row>
    <row r="71" spans="2:16" s="2" customFormat="1" ht="21">
      <c r="B71" s="3"/>
      <c r="C71" s="4" t="s">
        <v>0</v>
      </c>
      <c r="D71" s="34" t="s">
        <v>1</v>
      </c>
      <c r="E71" s="34" t="s">
        <v>2</v>
      </c>
      <c r="F71" s="5" t="s">
        <v>3</v>
      </c>
      <c r="G71" s="37" t="s">
        <v>104</v>
      </c>
      <c r="H71" s="37" t="s">
        <v>104</v>
      </c>
      <c r="I71" s="37" t="s">
        <v>104</v>
      </c>
      <c r="J71" s="37" t="s">
        <v>104</v>
      </c>
      <c r="K71" s="37" t="s">
        <v>104</v>
      </c>
      <c r="L71" s="37" t="s">
        <v>104</v>
      </c>
      <c r="M71" s="177" t="s">
        <v>4</v>
      </c>
    </row>
    <row r="72" spans="2:16">
      <c r="B72" s="6"/>
      <c r="G72" s="38">
        <v>1</v>
      </c>
      <c r="H72" s="38">
        <v>2</v>
      </c>
      <c r="I72" s="38">
        <v>3</v>
      </c>
      <c r="J72" s="38">
        <v>4</v>
      </c>
      <c r="K72" s="38">
        <v>5</v>
      </c>
      <c r="L72" s="38">
        <v>6</v>
      </c>
      <c r="M72" s="178"/>
    </row>
    <row r="73" spans="2:16" s="7" customFormat="1">
      <c r="B73" s="28" t="s">
        <v>5</v>
      </c>
      <c r="C73" s="169" t="s">
        <v>91</v>
      </c>
      <c r="D73" s="169"/>
      <c r="E73" s="169"/>
      <c r="F73" s="169"/>
      <c r="G73" s="39"/>
      <c r="H73" s="39"/>
      <c r="I73" s="39"/>
      <c r="J73" s="39"/>
      <c r="K73" s="39"/>
      <c r="L73" s="39"/>
      <c r="M73" s="31"/>
    </row>
    <row r="74" spans="2:16" s="29" customFormat="1" ht="20">
      <c r="B74" s="9">
        <v>1</v>
      </c>
      <c r="C74" s="12" t="s">
        <v>92</v>
      </c>
      <c r="D74" s="24" t="s">
        <v>93</v>
      </c>
      <c r="E74" s="25" t="s">
        <v>6</v>
      </c>
      <c r="F74" s="13">
        <v>82675631</v>
      </c>
      <c r="G74" s="42">
        <v>83.6</v>
      </c>
      <c r="H74" s="42">
        <v>87.3</v>
      </c>
      <c r="I74" s="42">
        <v>83</v>
      </c>
      <c r="J74" s="42" t="s">
        <v>108</v>
      </c>
      <c r="K74" s="42" t="s">
        <v>108</v>
      </c>
      <c r="L74" s="42" t="s">
        <v>108</v>
      </c>
      <c r="M74" s="14">
        <f>SUM(G74:I74)</f>
        <v>253.89999999999998</v>
      </c>
    </row>
    <row r="75" spans="2:16" ht="21">
      <c r="B75" s="11">
        <v>2</v>
      </c>
      <c r="C75" s="12" t="s">
        <v>126</v>
      </c>
      <c r="D75" s="24" t="s">
        <v>128</v>
      </c>
      <c r="E75" s="25" t="s">
        <v>6</v>
      </c>
      <c r="F75" s="13">
        <v>82707514</v>
      </c>
      <c r="G75" s="42"/>
      <c r="H75" s="42"/>
      <c r="I75" s="42"/>
      <c r="J75" s="42" t="s">
        <v>108</v>
      </c>
      <c r="K75" s="42" t="s">
        <v>108</v>
      </c>
      <c r="L75" s="42" t="s">
        <v>108</v>
      </c>
      <c r="M75" s="14">
        <f t="shared" ref="M75:M77" si="5">SUM(G75:I75)</f>
        <v>0</v>
      </c>
      <c r="N75" s="30"/>
      <c r="O75" s="30"/>
      <c r="P75" s="17"/>
    </row>
    <row r="76" spans="2:16" ht="21">
      <c r="B76" s="11">
        <v>3</v>
      </c>
      <c r="C76" s="12" t="s">
        <v>31</v>
      </c>
      <c r="D76" s="24" t="s">
        <v>138</v>
      </c>
      <c r="E76" s="25" t="s">
        <v>6</v>
      </c>
      <c r="F76" s="13">
        <v>82675634</v>
      </c>
      <c r="G76" s="42"/>
      <c r="H76" s="42"/>
      <c r="I76" s="42"/>
      <c r="J76" s="42" t="s">
        <v>108</v>
      </c>
      <c r="K76" s="42" t="s">
        <v>108</v>
      </c>
      <c r="L76" s="42" t="s">
        <v>108</v>
      </c>
      <c r="M76" s="14">
        <f t="shared" si="5"/>
        <v>0</v>
      </c>
      <c r="N76" s="30"/>
      <c r="O76" s="30"/>
      <c r="P76" s="17"/>
    </row>
    <row r="77" spans="2:16" ht="21">
      <c r="B77" s="11">
        <v>4</v>
      </c>
      <c r="C77" s="12" t="s">
        <v>126</v>
      </c>
      <c r="D77" s="24" t="s">
        <v>127</v>
      </c>
      <c r="E77" s="25" t="s">
        <v>6</v>
      </c>
      <c r="F77" s="13">
        <v>82707513</v>
      </c>
      <c r="G77" s="42"/>
      <c r="H77" s="42"/>
      <c r="I77" s="42"/>
      <c r="J77" s="42" t="s">
        <v>108</v>
      </c>
      <c r="K77" s="42" t="s">
        <v>108</v>
      </c>
      <c r="L77" s="42" t="s">
        <v>108</v>
      </c>
      <c r="M77" s="14">
        <f t="shared" si="5"/>
        <v>0</v>
      </c>
      <c r="N77" s="30"/>
      <c r="O77" s="30"/>
      <c r="P77" s="17"/>
    </row>
    <row r="78" spans="2:16" s="7" customFormat="1">
      <c r="B78" s="28" t="s">
        <v>5</v>
      </c>
      <c r="C78" s="169" t="s">
        <v>12</v>
      </c>
      <c r="D78" s="169"/>
      <c r="E78" s="169"/>
      <c r="F78" s="169"/>
      <c r="G78" s="43"/>
      <c r="H78" s="43"/>
      <c r="I78" s="43"/>
      <c r="J78" s="43"/>
      <c r="K78" s="43"/>
      <c r="L78" s="43"/>
      <c r="M78" s="31"/>
    </row>
    <row r="79" spans="2:16" ht="20">
      <c r="B79" s="11">
        <v>2</v>
      </c>
      <c r="C79" s="12" t="s">
        <v>120</v>
      </c>
      <c r="D79" s="35" t="s">
        <v>124</v>
      </c>
      <c r="E79" s="25" t="s">
        <v>15</v>
      </c>
      <c r="F79" s="16">
        <v>82691627</v>
      </c>
      <c r="G79" s="42"/>
      <c r="H79" s="42"/>
      <c r="I79" s="42"/>
      <c r="J79" s="42"/>
      <c r="K79" s="42" t="s">
        <v>108</v>
      </c>
      <c r="L79" s="42" t="s">
        <v>108</v>
      </c>
      <c r="M79" s="14">
        <f>SUM(G79:J79)</f>
        <v>0</v>
      </c>
    </row>
    <row r="80" spans="2:16" s="7" customFormat="1">
      <c r="B80" s="28" t="s">
        <v>5</v>
      </c>
      <c r="C80" s="169" t="s">
        <v>96</v>
      </c>
      <c r="D80" s="169"/>
      <c r="E80" s="169"/>
      <c r="F80" s="169"/>
      <c r="G80" s="43"/>
      <c r="H80" s="43"/>
      <c r="I80" s="43"/>
      <c r="J80" s="43"/>
      <c r="K80" s="43"/>
      <c r="L80" s="43"/>
      <c r="M80" s="31"/>
    </row>
    <row r="81" spans="2:13" s="15" customFormat="1" ht="20">
      <c r="B81" s="11">
        <v>1</v>
      </c>
      <c r="C81" s="12" t="s">
        <v>97</v>
      </c>
      <c r="D81" s="24" t="s">
        <v>98</v>
      </c>
      <c r="E81" s="25" t="s">
        <v>6</v>
      </c>
      <c r="F81" s="13">
        <v>82472526</v>
      </c>
      <c r="G81" s="42">
        <v>89.8</v>
      </c>
      <c r="H81" s="42">
        <v>84.3</v>
      </c>
      <c r="I81" s="42">
        <v>83.9</v>
      </c>
      <c r="J81" s="42">
        <v>90.3</v>
      </c>
      <c r="K81" s="42" t="s">
        <v>108</v>
      </c>
      <c r="L81" s="42" t="s">
        <v>108</v>
      </c>
      <c r="M81" s="14">
        <f>SUM(G81:L81)</f>
        <v>348.3</v>
      </c>
    </row>
    <row r="82" spans="2:13" s="7" customFormat="1" ht="20">
      <c r="B82" s="11">
        <v>2</v>
      </c>
      <c r="C82" s="12" t="s">
        <v>92</v>
      </c>
      <c r="D82" s="24" t="s">
        <v>99</v>
      </c>
      <c r="E82" s="25" t="s">
        <v>6</v>
      </c>
      <c r="F82" s="13">
        <v>82519840</v>
      </c>
      <c r="G82" s="42">
        <v>93</v>
      </c>
      <c r="H82" s="42">
        <v>82.8</v>
      </c>
      <c r="I82" s="42">
        <v>92.7</v>
      </c>
      <c r="J82" s="42">
        <v>94.5</v>
      </c>
      <c r="K82" s="42" t="s">
        <v>108</v>
      </c>
      <c r="L82" s="42" t="s">
        <v>108</v>
      </c>
      <c r="M82" s="14">
        <f>SUM(G82:L82)</f>
        <v>363</v>
      </c>
    </row>
    <row r="83" spans="2:13" ht="20">
      <c r="B83" s="11">
        <v>3</v>
      </c>
      <c r="C83" s="12" t="s">
        <v>94</v>
      </c>
      <c r="D83" s="35" t="s">
        <v>95</v>
      </c>
      <c r="E83" s="25" t="s">
        <v>6</v>
      </c>
      <c r="F83" s="16">
        <v>82587456</v>
      </c>
      <c r="G83" s="42">
        <v>77.599999999999994</v>
      </c>
      <c r="H83" s="42">
        <v>79.599999999999994</v>
      </c>
      <c r="I83" s="42">
        <v>69.900000000000006</v>
      </c>
      <c r="J83" s="42">
        <v>81</v>
      </c>
      <c r="K83" s="42" t="s">
        <v>108</v>
      </c>
      <c r="L83" s="42" t="s">
        <v>108</v>
      </c>
      <c r="M83" s="14">
        <f>SUM(G83:L83)</f>
        <v>308.10000000000002</v>
      </c>
    </row>
    <row r="84" spans="2:13" ht="20">
      <c r="B84" s="108" t="s">
        <v>5</v>
      </c>
      <c r="C84" s="169" t="s">
        <v>170</v>
      </c>
      <c r="D84" s="169"/>
      <c r="E84" s="169"/>
      <c r="F84" s="169"/>
      <c r="G84" s="42"/>
      <c r="H84" s="42"/>
      <c r="I84" s="42"/>
      <c r="J84" s="42"/>
      <c r="K84" s="42"/>
      <c r="L84" s="42"/>
      <c r="M84" s="14"/>
    </row>
    <row r="85" spans="2:13" s="110" customFormat="1" ht="20">
      <c r="B85" s="109"/>
      <c r="C85" s="112" t="s">
        <v>168</v>
      </c>
      <c r="D85" s="111" t="s">
        <v>169</v>
      </c>
      <c r="E85" s="114" t="s">
        <v>15</v>
      </c>
      <c r="F85" s="113">
        <v>82639981</v>
      </c>
      <c r="G85" s="115">
        <v>60.3</v>
      </c>
      <c r="H85" s="115">
        <v>65.400000000000006</v>
      </c>
      <c r="I85" s="115">
        <v>56.7</v>
      </c>
      <c r="J85" s="115">
        <v>62.6</v>
      </c>
      <c r="K85" s="115">
        <v>52.3</v>
      </c>
      <c r="L85" s="115">
        <v>65.5</v>
      </c>
      <c r="M85" s="14">
        <f>SUM(G85:L85)</f>
        <v>362.8</v>
      </c>
    </row>
    <row r="86" spans="2:13" s="7" customFormat="1">
      <c r="B86" s="28" t="s">
        <v>5</v>
      </c>
      <c r="C86" s="169" t="s">
        <v>25</v>
      </c>
      <c r="D86" s="169"/>
      <c r="E86" s="169"/>
      <c r="F86" s="169"/>
      <c r="G86" s="43"/>
      <c r="H86" s="43"/>
      <c r="I86" s="43"/>
      <c r="J86" s="43"/>
      <c r="K86" s="43"/>
      <c r="L86" s="43"/>
      <c r="M86" s="31"/>
    </row>
    <row r="87" spans="2:13" s="15" customFormat="1" ht="20">
      <c r="B87" s="9">
        <v>1</v>
      </c>
      <c r="C87" s="12" t="s">
        <v>100</v>
      </c>
      <c r="D87" s="24" t="s">
        <v>101</v>
      </c>
      <c r="E87" s="25" t="s">
        <v>15</v>
      </c>
      <c r="F87" s="13">
        <v>82684946</v>
      </c>
      <c r="G87" s="42"/>
      <c r="H87" s="42"/>
      <c r="I87" s="42"/>
      <c r="J87" s="42"/>
      <c r="K87" s="42"/>
      <c r="L87" s="42"/>
      <c r="M87" s="14">
        <f>SUM(G87:L87)</f>
        <v>0</v>
      </c>
    </row>
    <row r="88" spans="2:13" ht="20">
      <c r="C88" s="107"/>
      <c r="M88" s="116"/>
    </row>
    <row r="89" spans="2:13">
      <c r="G89" s="59" t="s">
        <v>147</v>
      </c>
      <c r="H89" s="59" t="s">
        <v>148</v>
      </c>
      <c r="I89" s="59" t="s">
        <v>149</v>
      </c>
      <c r="J89" s="59" t="s">
        <v>150</v>
      </c>
      <c r="K89" s="59" t="s">
        <v>151</v>
      </c>
      <c r="L89" s="36"/>
      <c r="M89" s="36"/>
    </row>
    <row r="90" spans="2:13">
      <c r="F90" s="56" t="s">
        <v>146</v>
      </c>
      <c r="G90" s="53">
        <v>26</v>
      </c>
      <c r="H90" s="68">
        <v>20</v>
      </c>
      <c r="I90" s="68">
        <v>17</v>
      </c>
      <c r="J90" s="68"/>
      <c r="K90" s="68"/>
      <c r="L90" s="57">
        <f>SUM(G90:K90)</f>
        <v>63</v>
      </c>
    </row>
    <row r="91" spans="2:13" s="55" customFormat="1">
      <c r="B91" s="51"/>
      <c r="F91" s="56" t="s">
        <v>15</v>
      </c>
      <c r="G91" s="53">
        <v>11</v>
      </c>
      <c r="H91" s="68">
        <v>6</v>
      </c>
      <c r="I91" s="68">
        <v>4</v>
      </c>
      <c r="J91" s="68"/>
      <c r="K91" s="68"/>
      <c r="L91" s="57">
        <f t="shared" ref="L91:L94" si="6">SUM(G91:K91)</f>
        <v>21</v>
      </c>
      <c r="M91" s="57"/>
    </row>
    <row r="92" spans="2:13">
      <c r="F92" s="56" t="s">
        <v>145</v>
      </c>
      <c r="G92" s="53">
        <v>6</v>
      </c>
      <c r="H92" s="68">
        <v>1</v>
      </c>
      <c r="I92" s="68">
        <v>2</v>
      </c>
      <c r="J92" s="68"/>
      <c r="K92" s="68"/>
      <c r="L92" s="57">
        <f t="shared" si="6"/>
        <v>9</v>
      </c>
    </row>
    <row r="93" spans="2:13">
      <c r="F93" s="56" t="s">
        <v>115</v>
      </c>
      <c r="G93" s="53">
        <v>5</v>
      </c>
      <c r="H93" s="68">
        <v>4</v>
      </c>
      <c r="I93" s="68">
        <v>6</v>
      </c>
      <c r="J93" s="68"/>
      <c r="K93" s="68"/>
      <c r="L93" s="57">
        <f t="shared" si="6"/>
        <v>15</v>
      </c>
    </row>
    <row r="94" spans="2:13">
      <c r="F94" s="56" t="s">
        <v>163</v>
      </c>
      <c r="G94" s="53">
        <f>'Match N° 1'!G92</f>
        <v>1</v>
      </c>
      <c r="H94" s="68">
        <v>1</v>
      </c>
      <c r="I94" s="68">
        <v>0</v>
      </c>
      <c r="J94" s="68"/>
      <c r="K94" s="68"/>
      <c r="L94" s="57">
        <f t="shared" si="6"/>
        <v>2</v>
      </c>
    </row>
    <row r="95" spans="2:13">
      <c r="F95"/>
      <c r="G95" s="58">
        <f>SUM(G90:G94)</f>
        <v>49</v>
      </c>
      <c r="H95" s="58">
        <f>SUM(H90:H94)</f>
        <v>32</v>
      </c>
      <c r="I95" s="58">
        <f t="shared" ref="I95:K95" si="7">SUM(I90:I94)</f>
        <v>29</v>
      </c>
      <c r="J95" s="58">
        <f t="shared" si="7"/>
        <v>0</v>
      </c>
      <c r="K95" s="58">
        <f t="shared" si="7"/>
        <v>0</v>
      </c>
      <c r="L95" s="58">
        <f>SUM(L90:L94)</f>
        <v>110</v>
      </c>
    </row>
  </sheetData>
  <mergeCells count="24">
    <mergeCell ref="C86:F86"/>
    <mergeCell ref="C38:F38"/>
    <mergeCell ref="C49:F49"/>
    <mergeCell ref="C68:F68"/>
    <mergeCell ref="M71:M72"/>
    <mergeCell ref="C73:F73"/>
    <mergeCell ref="C84:F84"/>
    <mergeCell ref="C9:F9"/>
    <mergeCell ref="C58:F58"/>
    <mergeCell ref="C80:F80"/>
    <mergeCell ref="B70:M70"/>
    <mergeCell ref="C11:F11"/>
    <mergeCell ref="C15:F15"/>
    <mergeCell ref="C17:F17"/>
    <mergeCell ref="C22:F22"/>
    <mergeCell ref="C24:F24"/>
    <mergeCell ref="C30:F30"/>
    <mergeCell ref="C35:F35"/>
    <mergeCell ref="C78:F78"/>
    <mergeCell ref="B1:M1"/>
    <mergeCell ref="B2:M2"/>
    <mergeCell ref="M3:M4"/>
    <mergeCell ref="C5:F5"/>
    <mergeCell ref="C7:F7"/>
  </mergeCells>
  <pageMargins left="0.7" right="0.7" top="0.75" bottom="0.75" header="0.3" footer="0.3"/>
  <pageSetup paperSize="9" orientation="portrait" horizontalDpi="4294967293" verticalDpi="0" r:id="rId1"/>
  <ignoredErrors>
    <ignoredError sqref="M8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73923-5060-4324-948A-61459A68E6C7}">
  <dimension ref="B1:P95"/>
  <sheetViews>
    <sheetView topLeftCell="A10" zoomScale="110" zoomScaleNormal="110" workbookViewId="0">
      <selection activeCell="N30" sqref="N30"/>
    </sheetView>
  </sheetViews>
  <sheetFormatPr baseColWidth="10" defaultRowHeight="19"/>
  <cols>
    <col min="1" max="1" width="1.1640625" customWidth="1"/>
    <col min="2" max="2" width="7.33203125" style="3" customWidth="1"/>
    <col min="3" max="3" width="23" customWidth="1"/>
    <col min="4" max="4" width="14.6640625" style="36" customWidth="1"/>
    <col min="5" max="5" width="15.1640625" style="22" customWidth="1"/>
    <col min="6" max="6" width="16" style="7" customWidth="1"/>
    <col min="7" max="12" width="7.1640625" style="22" customWidth="1"/>
  </cols>
  <sheetData>
    <row r="1" spans="2:13" s="1" customFormat="1" ht="31" thickBot="1">
      <c r="B1" s="174" t="s">
        <v>155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spans="2:13" s="2" customFormat="1" ht="24" thickBot="1">
      <c r="B2" s="171" t="s">
        <v>105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</row>
    <row r="3" spans="2:13" ht="15.75" customHeight="1">
      <c r="C3" s="4" t="s">
        <v>0</v>
      </c>
      <c r="D3" s="34" t="s">
        <v>1</v>
      </c>
      <c r="E3" s="34" t="s">
        <v>2</v>
      </c>
      <c r="F3" s="5" t="s">
        <v>3</v>
      </c>
      <c r="G3" s="37" t="s">
        <v>104</v>
      </c>
      <c r="H3" s="37" t="s">
        <v>104</v>
      </c>
      <c r="I3" s="37" t="s">
        <v>104</v>
      </c>
      <c r="J3" s="37" t="s">
        <v>104</v>
      </c>
      <c r="K3" s="37" t="s">
        <v>104</v>
      </c>
      <c r="L3" s="37" t="s">
        <v>104</v>
      </c>
      <c r="M3" s="177" t="s">
        <v>4</v>
      </c>
    </row>
    <row r="4" spans="2:13" ht="12" customHeight="1">
      <c r="B4" s="6"/>
      <c r="G4" s="38">
        <v>1</v>
      </c>
      <c r="H4" s="38">
        <v>2</v>
      </c>
      <c r="I4" s="38">
        <v>3</v>
      </c>
      <c r="J4" s="38">
        <v>4</v>
      </c>
      <c r="K4" s="38">
        <v>5</v>
      </c>
      <c r="L4" s="38">
        <v>6</v>
      </c>
      <c r="M4" s="178"/>
    </row>
    <row r="5" spans="2:13" ht="18">
      <c r="B5" s="8" t="s">
        <v>5</v>
      </c>
      <c r="C5" s="169" t="s">
        <v>91</v>
      </c>
      <c r="D5" s="169"/>
      <c r="E5" s="169"/>
      <c r="F5" s="169"/>
      <c r="G5" s="39"/>
      <c r="H5" s="39"/>
      <c r="I5" s="39"/>
      <c r="J5" s="39"/>
      <c r="K5" s="39"/>
      <c r="L5" s="39"/>
      <c r="M5" s="31"/>
    </row>
    <row r="6" spans="2:13" ht="20">
      <c r="B6" s="9">
        <v>1</v>
      </c>
      <c r="C6" s="12" t="s">
        <v>139</v>
      </c>
      <c r="D6" s="24" t="s">
        <v>140</v>
      </c>
      <c r="E6" s="25" t="s">
        <v>16</v>
      </c>
      <c r="F6" s="10" t="s">
        <v>141</v>
      </c>
      <c r="G6" s="26"/>
      <c r="H6" s="26"/>
      <c r="I6" s="26"/>
      <c r="J6" s="26" t="s">
        <v>108</v>
      </c>
      <c r="K6" s="26" t="s">
        <v>108</v>
      </c>
      <c r="L6" s="26" t="s">
        <v>108</v>
      </c>
      <c r="M6" s="14">
        <f>SUM(G6:L6)</f>
        <v>0</v>
      </c>
    </row>
    <row r="7" spans="2:13" ht="18">
      <c r="B7" s="8" t="s">
        <v>5</v>
      </c>
      <c r="C7" s="169" t="s">
        <v>7</v>
      </c>
      <c r="D7" s="169"/>
      <c r="E7" s="169"/>
      <c r="F7" s="169"/>
      <c r="G7" s="39"/>
      <c r="H7" s="39"/>
      <c r="I7" s="39"/>
      <c r="J7" s="39"/>
      <c r="K7" s="39"/>
      <c r="L7" s="39"/>
      <c r="M7" s="31"/>
    </row>
    <row r="8" spans="2:13" s="7" customFormat="1" ht="20">
      <c r="B8" s="9">
        <v>1</v>
      </c>
      <c r="C8" s="12" t="s">
        <v>8</v>
      </c>
      <c r="D8" s="24" t="s">
        <v>9</v>
      </c>
      <c r="E8" s="25" t="s">
        <v>10</v>
      </c>
      <c r="F8" s="10" t="s">
        <v>11</v>
      </c>
      <c r="G8" s="26">
        <v>44</v>
      </c>
      <c r="H8" s="26">
        <v>61</v>
      </c>
      <c r="I8" s="26">
        <v>65</v>
      </c>
      <c r="J8" s="26" t="s">
        <v>108</v>
      </c>
      <c r="K8" s="26" t="s">
        <v>108</v>
      </c>
      <c r="L8" s="26" t="s">
        <v>108</v>
      </c>
      <c r="M8" s="14">
        <f>SUM(G8:L8)</f>
        <v>170</v>
      </c>
    </row>
    <row r="9" spans="2:13" s="7" customFormat="1">
      <c r="B9" s="8" t="s">
        <v>5</v>
      </c>
      <c r="C9" s="169" t="s">
        <v>12</v>
      </c>
      <c r="D9" s="169"/>
      <c r="E9" s="169"/>
      <c r="F9" s="169"/>
      <c r="G9" s="39"/>
      <c r="H9" s="39"/>
      <c r="I9" s="39"/>
      <c r="J9" s="39"/>
      <c r="K9" s="39"/>
      <c r="L9" s="39"/>
      <c r="M9" s="31"/>
    </row>
    <row r="10" spans="2:13" s="2" customFormat="1" ht="21">
      <c r="B10" s="11">
        <v>1</v>
      </c>
      <c r="C10" s="12" t="s">
        <v>111</v>
      </c>
      <c r="D10" s="24" t="s">
        <v>112</v>
      </c>
      <c r="E10" s="25" t="s">
        <v>15</v>
      </c>
      <c r="F10" s="16">
        <v>82675635</v>
      </c>
      <c r="G10" s="26">
        <v>81</v>
      </c>
      <c r="H10" s="26">
        <v>83</v>
      </c>
      <c r="I10" s="26">
        <v>82</v>
      </c>
      <c r="J10" s="26" t="s">
        <v>108</v>
      </c>
      <c r="K10" s="26" t="s">
        <v>108</v>
      </c>
      <c r="L10" s="26" t="s">
        <v>108</v>
      </c>
      <c r="M10" s="14">
        <f>SUM(G10:L10)</f>
        <v>246</v>
      </c>
    </row>
    <row r="11" spans="2:13" s="17" customFormat="1" ht="18">
      <c r="B11" s="8" t="s">
        <v>5</v>
      </c>
      <c r="C11" s="169" t="s">
        <v>17</v>
      </c>
      <c r="D11" s="169"/>
      <c r="E11" s="169"/>
      <c r="F11" s="169"/>
      <c r="G11" s="39"/>
      <c r="H11" s="39"/>
      <c r="I11" s="39"/>
      <c r="J11" s="39"/>
      <c r="K11" s="39"/>
      <c r="L11" s="39"/>
      <c r="M11" s="31"/>
    </row>
    <row r="12" spans="2:13" s="15" customFormat="1" ht="20">
      <c r="B12" s="11">
        <v>1</v>
      </c>
      <c r="C12" s="12" t="s">
        <v>18</v>
      </c>
      <c r="D12" s="24" t="s">
        <v>19</v>
      </c>
      <c r="E12" s="25" t="s">
        <v>15</v>
      </c>
      <c r="F12" s="13">
        <v>82472198</v>
      </c>
      <c r="G12" s="26">
        <v>75</v>
      </c>
      <c r="H12" s="26">
        <v>90</v>
      </c>
      <c r="I12" s="26">
        <v>80</v>
      </c>
      <c r="J12" s="26">
        <v>81</v>
      </c>
      <c r="K12" s="26" t="s">
        <v>108</v>
      </c>
      <c r="L12" s="26" t="s">
        <v>108</v>
      </c>
      <c r="M12" s="14">
        <f t="shared" ref="M12:M14" si="0">SUM(G12:L12)</f>
        <v>326</v>
      </c>
    </row>
    <row r="13" spans="2:13" s="15" customFormat="1" ht="20">
      <c r="B13" s="11">
        <v>2</v>
      </c>
      <c r="C13" s="12" t="s">
        <v>139</v>
      </c>
      <c r="D13" s="24" t="s">
        <v>142</v>
      </c>
      <c r="E13" s="25" t="s">
        <v>16</v>
      </c>
      <c r="F13" s="13">
        <v>82667286</v>
      </c>
      <c r="G13" s="26"/>
      <c r="H13" s="26"/>
      <c r="I13" s="26"/>
      <c r="J13" s="26"/>
      <c r="K13" s="26" t="s">
        <v>108</v>
      </c>
      <c r="L13" s="26" t="s">
        <v>108</v>
      </c>
      <c r="M13" s="14">
        <f t="shared" si="0"/>
        <v>0</v>
      </c>
    </row>
    <row r="14" spans="2:13" s="15" customFormat="1" ht="20">
      <c r="B14" s="11">
        <v>3</v>
      </c>
      <c r="C14" s="12" t="s">
        <v>143</v>
      </c>
      <c r="D14" s="24" t="s">
        <v>144</v>
      </c>
      <c r="E14" s="25" t="s">
        <v>16</v>
      </c>
      <c r="F14" s="13">
        <v>82648377</v>
      </c>
      <c r="G14" s="26">
        <v>75</v>
      </c>
      <c r="H14" s="26">
        <v>78</v>
      </c>
      <c r="I14" s="26">
        <v>89</v>
      </c>
      <c r="J14" s="26">
        <v>83</v>
      </c>
      <c r="K14" s="26" t="s">
        <v>108</v>
      </c>
      <c r="L14" s="26" t="s">
        <v>108</v>
      </c>
      <c r="M14" s="14">
        <f t="shared" si="0"/>
        <v>325</v>
      </c>
    </row>
    <row r="15" spans="2:13" s="17" customFormat="1" ht="18">
      <c r="B15" s="8" t="s">
        <v>5</v>
      </c>
      <c r="C15" s="169" t="s">
        <v>96</v>
      </c>
      <c r="D15" s="169"/>
      <c r="E15" s="169"/>
      <c r="F15" s="169"/>
      <c r="G15" s="39"/>
      <c r="H15" s="39"/>
      <c r="I15" s="39"/>
      <c r="J15" s="39"/>
      <c r="K15" s="39"/>
      <c r="L15" s="39"/>
      <c r="M15" s="31"/>
    </row>
    <row r="16" spans="2:13" s="15" customFormat="1" ht="20">
      <c r="B16" s="11">
        <v>1</v>
      </c>
      <c r="C16" s="12" t="s">
        <v>13</v>
      </c>
      <c r="D16" s="24" t="s">
        <v>14</v>
      </c>
      <c r="E16" s="25" t="s">
        <v>15</v>
      </c>
      <c r="F16" s="13">
        <v>82620417</v>
      </c>
      <c r="G16" s="26">
        <v>74</v>
      </c>
      <c r="H16" s="26">
        <v>71</v>
      </c>
      <c r="I16" s="26">
        <v>70</v>
      </c>
      <c r="J16" s="26">
        <v>62</v>
      </c>
      <c r="K16" s="26"/>
      <c r="L16" s="26" t="s">
        <v>108</v>
      </c>
      <c r="M16" s="14">
        <f>SUM(G16:L16)</f>
        <v>277</v>
      </c>
    </row>
    <row r="17" spans="2:13" s="7" customFormat="1">
      <c r="B17" s="8" t="s">
        <v>5</v>
      </c>
      <c r="C17" s="169" t="s">
        <v>22</v>
      </c>
      <c r="D17" s="169"/>
      <c r="E17" s="169"/>
      <c r="F17" s="169"/>
      <c r="G17" s="39"/>
      <c r="H17" s="39"/>
      <c r="I17" s="39"/>
      <c r="J17" s="39"/>
      <c r="K17" s="39"/>
      <c r="L17" s="39"/>
      <c r="M17" s="31"/>
    </row>
    <row r="18" spans="2:13" s="17" customFormat="1" ht="20">
      <c r="B18" s="9">
        <v>1</v>
      </c>
      <c r="C18" s="12" t="s">
        <v>20</v>
      </c>
      <c r="D18" s="24" t="s">
        <v>21</v>
      </c>
      <c r="E18" s="25" t="s">
        <v>6</v>
      </c>
      <c r="F18" s="13">
        <v>82604039</v>
      </c>
      <c r="G18" s="26">
        <v>91</v>
      </c>
      <c r="H18" s="26">
        <v>86</v>
      </c>
      <c r="I18" s="26">
        <v>92</v>
      </c>
      <c r="J18" s="26">
        <v>94</v>
      </c>
      <c r="K18" s="26">
        <v>87</v>
      </c>
      <c r="L18" s="26">
        <v>85</v>
      </c>
      <c r="M18" s="14">
        <f>SUM(G18:L18)</f>
        <v>535</v>
      </c>
    </row>
    <row r="19" spans="2:13" s="17" customFormat="1" ht="20">
      <c r="B19" s="11">
        <v>2</v>
      </c>
      <c r="C19" s="12" t="s">
        <v>116</v>
      </c>
      <c r="D19" s="24" t="s">
        <v>117</v>
      </c>
      <c r="E19" s="25" t="s">
        <v>115</v>
      </c>
      <c r="F19" s="13">
        <v>82664986</v>
      </c>
      <c r="G19" s="26">
        <v>84</v>
      </c>
      <c r="H19" s="26">
        <v>73</v>
      </c>
      <c r="I19" s="26">
        <v>85</v>
      </c>
      <c r="J19" s="26">
        <v>80</v>
      </c>
      <c r="K19" s="26">
        <v>81</v>
      </c>
      <c r="L19" s="26">
        <v>84</v>
      </c>
      <c r="M19" s="14">
        <f>SUM(G19:L19)</f>
        <v>487</v>
      </c>
    </row>
    <row r="20" spans="2:13" s="17" customFormat="1" ht="20">
      <c r="B20" s="9">
        <v>2</v>
      </c>
      <c r="C20" s="12" t="s">
        <v>113</v>
      </c>
      <c r="D20" s="24" t="s">
        <v>114</v>
      </c>
      <c r="E20" s="25" t="s">
        <v>115</v>
      </c>
      <c r="F20" s="13">
        <v>82668341</v>
      </c>
      <c r="G20" s="26">
        <v>81</v>
      </c>
      <c r="H20" s="26">
        <v>87</v>
      </c>
      <c r="I20" s="26">
        <v>80</v>
      </c>
      <c r="J20" s="26">
        <v>79</v>
      </c>
      <c r="K20" s="26">
        <v>86</v>
      </c>
      <c r="L20" s="26">
        <v>85</v>
      </c>
      <c r="M20" s="14">
        <f>SUM(G20:L20)</f>
        <v>498</v>
      </c>
    </row>
    <row r="21" spans="2:13" s="17" customFormat="1" ht="20">
      <c r="B21" s="9">
        <v>3</v>
      </c>
      <c r="C21" s="12" t="s">
        <v>23</v>
      </c>
      <c r="D21" s="24" t="s">
        <v>24</v>
      </c>
      <c r="E21" s="25" t="s">
        <v>6</v>
      </c>
      <c r="F21" s="13">
        <v>82908719</v>
      </c>
      <c r="G21" s="26">
        <v>86</v>
      </c>
      <c r="H21" s="26">
        <v>90</v>
      </c>
      <c r="I21" s="26">
        <v>86</v>
      </c>
      <c r="J21" s="26">
        <v>83</v>
      </c>
      <c r="K21" s="26">
        <v>89</v>
      </c>
      <c r="L21" s="26">
        <v>87</v>
      </c>
      <c r="M21" s="14">
        <f>SUM(G21:L21)</f>
        <v>521</v>
      </c>
    </row>
    <row r="22" spans="2:13" s="7" customFormat="1">
      <c r="B22" s="8" t="s">
        <v>5</v>
      </c>
      <c r="C22" s="169" t="s">
        <v>132</v>
      </c>
      <c r="D22" s="169"/>
      <c r="E22" s="169"/>
      <c r="F22" s="169"/>
      <c r="G22" s="39"/>
      <c r="H22" s="39"/>
      <c r="I22" s="39"/>
      <c r="J22" s="39"/>
      <c r="K22" s="39"/>
      <c r="L22" s="39"/>
      <c r="M22" s="31"/>
    </row>
    <row r="23" spans="2:13" s="15" customFormat="1" ht="20">
      <c r="B23" s="9">
        <v>1</v>
      </c>
      <c r="C23" s="19" t="s">
        <v>133</v>
      </c>
      <c r="D23" s="24" t="s">
        <v>134</v>
      </c>
      <c r="E23" s="25" t="s">
        <v>16</v>
      </c>
      <c r="F23" s="13"/>
      <c r="G23" s="26"/>
      <c r="H23" s="26"/>
      <c r="I23" s="26"/>
      <c r="J23" s="26"/>
      <c r="K23" s="26"/>
      <c r="L23" s="26"/>
      <c r="M23" s="14">
        <f>SUM(G23:L23)</f>
        <v>0</v>
      </c>
    </row>
    <row r="24" spans="2:13" s="7" customFormat="1">
      <c r="B24" s="8" t="s">
        <v>5</v>
      </c>
      <c r="C24" s="169" t="s">
        <v>25</v>
      </c>
      <c r="D24" s="169"/>
      <c r="E24" s="169"/>
      <c r="F24" s="169"/>
      <c r="G24" s="39"/>
      <c r="H24" s="39"/>
      <c r="I24" s="39"/>
      <c r="J24" s="39"/>
      <c r="K24" s="39"/>
      <c r="L24" s="39"/>
      <c r="M24" s="31"/>
    </row>
    <row r="25" spans="2:13" s="15" customFormat="1" ht="20">
      <c r="B25" s="11">
        <v>1</v>
      </c>
      <c r="C25" s="12" t="s">
        <v>118</v>
      </c>
      <c r="D25" s="24" t="s">
        <v>119</v>
      </c>
      <c r="E25" s="25" t="s">
        <v>15</v>
      </c>
      <c r="F25" s="10" t="s">
        <v>157</v>
      </c>
      <c r="G25" s="26">
        <v>88</v>
      </c>
      <c r="H25" s="26">
        <v>75</v>
      </c>
      <c r="I25" s="26">
        <v>84</v>
      </c>
      <c r="J25" s="26">
        <v>85</v>
      </c>
      <c r="K25" s="26">
        <v>87</v>
      </c>
      <c r="L25" s="26">
        <v>86</v>
      </c>
      <c r="M25" s="14">
        <f>SUM(G25:L25)</f>
        <v>505</v>
      </c>
    </row>
    <row r="26" spans="2:13" s="17" customFormat="1" ht="20">
      <c r="B26" s="11">
        <v>2</v>
      </c>
      <c r="C26" s="12" t="s">
        <v>31</v>
      </c>
      <c r="D26" s="24" t="s">
        <v>32</v>
      </c>
      <c r="E26" s="25" t="s">
        <v>6</v>
      </c>
      <c r="F26" s="10" t="s">
        <v>33</v>
      </c>
      <c r="G26" s="26"/>
      <c r="H26" s="26"/>
      <c r="I26" s="26"/>
      <c r="J26" s="26"/>
      <c r="K26" s="26"/>
      <c r="L26" s="26"/>
      <c r="M26" s="14">
        <f>SUM(G26:L26)</f>
        <v>0</v>
      </c>
    </row>
    <row r="27" spans="2:13" s="17" customFormat="1" ht="20">
      <c r="B27" s="11">
        <v>3</v>
      </c>
      <c r="C27" s="12" t="s">
        <v>129</v>
      </c>
      <c r="D27" s="24" t="s">
        <v>130</v>
      </c>
      <c r="E27" s="25" t="s">
        <v>6</v>
      </c>
      <c r="F27" s="10" t="s">
        <v>131</v>
      </c>
      <c r="G27" s="26"/>
      <c r="H27" s="26"/>
      <c r="I27" s="26"/>
      <c r="J27" s="26"/>
      <c r="K27" s="26"/>
      <c r="L27" s="26"/>
      <c r="M27" s="14">
        <f>SUM(G27:L27)</f>
        <v>0</v>
      </c>
    </row>
    <row r="28" spans="2:13" s="17" customFormat="1" ht="20">
      <c r="B28" s="11">
        <v>4</v>
      </c>
      <c r="C28" s="12" t="s">
        <v>26</v>
      </c>
      <c r="D28" s="24" t="s">
        <v>27</v>
      </c>
      <c r="E28" s="25" t="s">
        <v>6</v>
      </c>
      <c r="F28" s="20">
        <v>2867038</v>
      </c>
      <c r="G28" s="26"/>
      <c r="H28" s="26"/>
      <c r="I28" s="26"/>
      <c r="J28" s="26"/>
      <c r="K28" s="26"/>
      <c r="L28" s="26"/>
      <c r="M28" s="14">
        <f>SUM(G28:L28)</f>
        <v>0</v>
      </c>
    </row>
    <row r="29" spans="2:13" s="17" customFormat="1" ht="20">
      <c r="B29" s="11">
        <v>5</v>
      </c>
      <c r="C29" s="12" t="s">
        <v>28</v>
      </c>
      <c r="D29" s="24" t="s">
        <v>29</v>
      </c>
      <c r="E29" s="25" t="s">
        <v>6</v>
      </c>
      <c r="F29" s="10" t="s">
        <v>30</v>
      </c>
      <c r="G29" s="26"/>
      <c r="H29" s="26"/>
      <c r="I29" s="26"/>
      <c r="J29" s="26"/>
      <c r="K29" s="26"/>
      <c r="L29" s="26"/>
      <c r="M29" s="14">
        <f>SUM(G29:L29)</f>
        <v>0</v>
      </c>
    </row>
    <row r="30" spans="2:13" s="7" customFormat="1">
      <c r="B30" s="8" t="s">
        <v>5</v>
      </c>
      <c r="C30" s="169" t="s">
        <v>34</v>
      </c>
      <c r="D30" s="169"/>
      <c r="E30" s="169"/>
      <c r="F30" s="169"/>
      <c r="G30" s="39"/>
      <c r="H30" s="39"/>
      <c r="I30" s="39"/>
      <c r="J30" s="39"/>
      <c r="K30" s="39"/>
      <c r="L30" s="39"/>
      <c r="M30" s="31"/>
    </row>
    <row r="31" spans="2:13" s="22" customFormat="1" ht="20">
      <c r="B31" s="23">
        <v>1</v>
      </c>
      <c r="C31" s="12" t="s">
        <v>8</v>
      </c>
      <c r="D31" s="24" t="s">
        <v>37</v>
      </c>
      <c r="E31" s="25" t="s">
        <v>6</v>
      </c>
      <c r="F31" s="13">
        <v>82457189</v>
      </c>
      <c r="G31" s="26">
        <v>83</v>
      </c>
      <c r="H31" s="26">
        <v>83</v>
      </c>
      <c r="I31" s="26">
        <v>87</v>
      </c>
      <c r="J31" s="26">
        <v>79</v>
      </c>
      <c r="K31" s="26">
        <v>80</v>
      </c>
      <c r="L31" s="26">
        <v>69</v>
      </c>
      <c r="M31" s="14">
        <f>SUM(G31:L31)</f>
        <v>481</v>
      </c>
    </row>
    <row r="32" spans="2:13" s="22" customFormat="1" ht="20">
      <c r="B32" s="23">
        <v>2</v>
      </c>
      <c r="C32" s="12" t="s">
        <v>40</v>
      </c>
      <c r="D32" s="24" t="s">
        <v>41</v>
      </c>
      <c r="E32" s="25" t="s">
        <v>6</v>
      </c>
      <c r="F32" s="13">
        <v>3447775</v>
      </c>
      <c r="G32" s="26">
        <v>77</v>
      </c>
      <c r="H32" s="26">
        <v>83</v>
      </c>
      <c r="I32" s="26">
        <v>84</v>
      </c>
      <c r="J32" s="26">
        <v>82</v>
      </c>
      <c r="K32" s="26">
        <v>84</v>
      </c>
      <c r="L32" s="26">
        <v>88</v>
      </c>
      <c r="M32" s="14">
        <f>SUM(G32:L32)</f>
        <v>498</v>
      </c>
    </row>
    <row r="33" spans="2:13" s="22" customFormat="1" ht="20">
      <c r="B33" s="23">
        <v>3</v>
      </c>
      <c r="C33" s="12" t="s">
        <v>38</v>
      </c>
      <c r="D33" s="24" t="s">
        <v>39</v>
      </c>
      <c r="E33" s="25" t="s">
        <v>6</v>
      </c>
      <c r="F33" s="13">
        <v>82534967</v>
      </c>
      <c r="G33" s="26">
        <v>84</v>
      </c>
      <c r="H33" s="26">
        <v>84</v>
      </c>
      <c r="I33" s="26">
        <v>87</v>
      </c>
      <c r="J33" s="26">
        <v>88</v>
      </c>
      <c r="K33" s="26">
        <v>76</v>
      </c>
      <c r="L33" s="26">
        <v>83</v>
      </c>
      <c r="M33" s="14">
        <f>SUM(G33:L33)</f>
        <v>502</v>
      </c>
    </row>
    <row r="34" spans="2:13" s="22" customFormat="1" ht="20">
      <c r="B34" s="23">
        <v>4</v>
      </c>
      <c r="C34" s="12" t="s">
        <v>45</v>
      </c>
      <c r="D34" s="24" t="s">
        <v>46</v>
      </c>
      <c r="E34" s="25" t="s">
        <v>6</v>
      </c>
      <c r="F34" s="13">
        <v>82456828</v>
      </c>
      <c r="G34" s="26">
        <v>74</v>
      </c>
      <c r="H34" s="26">
        <v>79</v>
      </c>
      <c r="I34" s="26">
        <v>87</v>
      </c>
      <c r="J34" s="26">
        <v>85</v>
      </c>
      <c r="K34" s="26">
        <v>80</v>
      </c>
      <c r="L34" s="26">
        <v>75</v>
      </c>
      <c r="M34" s="14">
        <f>SUM(G34:L34)</f>
        <v>480</v>
      </c>
    </row>
    <row r="35" spans="2:13" s="7" customFormat="1">
      <c r="B35" s="8" t="s">
        <v>5</v>
      </c>
      <c r="C35" s="169" t="s">
        <v>125</v>
      </c>
      <c r="D35" s="169"/>
      <c r="E35" s="169"/>
      <c r="F35" s="169"/>
      <c r="G35" s="39"/>
      <c r="H35" s="39"/>
      <c r="I35" s="39"/>
      <c r="J35" s="39"/>
      <c r="K35" s="39"/>
      <c r="L35" s="39"/>
      <c r="M35" s="31"/>
    </row>
    <row r="36" spans="2:13" s="22" customFormat="1" ht="20">
      <c r="B36" s="21">
        <v>1</v>
      </c>
      <c r="C36" s="12" t="s">
        <v>35</v>
      </c>
      <c r="D36" s="24" t="s">
        <v>36</v>
      </c>
      <c r="E36" s="25" t="s">
        <v>6</v>
      </c>
      <c r="F36" s="13">
        <v>2593797</v>
      </c>
      <c r="G36" s="26">
        <v>85</v>
      </c>
      <c r="H36" s="26">
        <v>92</v>
      </c>
      <c r="I36" s="26">
        <v>89</v>
      </c>
      <c r="J36" s="26">
        <v>92</v>
      </c>
      <c r="K36" s="26">
        <v>92</v>
      </c>
      <c r="L36" s="26">
        <v>88</v>
      </c>
      <c r="M36" s="14">
        <f t="shared" ref="M36" si="1">SUM(G36:L36)</f>
        <v>538</v>
      </c>
    </row>
    <row r="37" spans="2:13" s="22" customFormat="1" ht="20">
      <c r="B37" s="23">
        <v>2</v>
      </c>
      <c r="C37" s="12" t="s">
        <v>42</v>
      </c>
      <c r="D37" s="24" t="s">
        <v>43</v>
      </c>
      <c r="E37" s="25" t="s">
        <v>44</v>
      </c>
      <c r="F37" s="13">
        <v>2593764</v>
      </c>
      <c r="G37" s="26">
        <v>83</v>
      </c>
      <c r="H37" s="26">
        <v>87</v>
      </c>
      <c r="I37" s="26">
        <v>83</v>
      </c>
      <c r="J37" s="26">
        <v>80</v>
      </c>
      <c r="K37" s="26">
        <v>79</v>
      </c>
      <c r="L37" s="26">
        <v>87</v>
      </c>
      <c r="M37" s="14">
        <f>SUM(G37:L37)</f>
        <v>499</v>
      </c>
    </row>
    <row r="38" spans="2:13" s="7" customFormat="1">
      <c r="B38" s="8" t="s">
        <v>5</v>
      </c>
      <c r="C38" s="179" t="s">
        <v>47</v>
      </c>
      <c r="D38" s="179"/>
      <c r="E38" s="179"/>
      <c r="F38" s="179"/>
      <c r="G38" s="40"/>
      <c r="H38" s="40"/>
      <c r="I38" s="40"/>
      <c r="J38" s="40"/>
      <c r="K38" s="40"/>
      <c r="L38" s="40"/>
      <c r="M38" s="33"/>
    </row>
    <row r="39" spans="2:13" s="22" customFormat="1" ht="20">
      <c r="B39" s="23">
        <v>1</v>
      </c>
      <c r="C39" s="12" t="s">
        <v>55</v>
      </c>
      <c r="D39" s="24" t="s">
        <v>56</v>
      </c>
      <c r="E39" s="25" t="s">
        <v>15</v>
      </c>
      <c r="F39" s="13">
        <v>3350888</v>
      </c>
      <c r="G39" s="26"/>
      <c r="H39" s="26"/>
      <c r="I39" s="26"/>
      <c r="J39" s="26"/>
      <c r="K39" s="26"/>
      <c r="L39" s="26"/>
      <c r="M39" s="14">
        <f t="shared" ref="M39:M48" si="2">SUM(G39:L39)</f>
        <v>0</v>
      </c>
    </row>
    <row r="40" spans="2:13" s="22" customFormat="1" ht="20">
      <c r="B40" s="23">
        <v>2</v>
      </c>
      <c r="C40" s="12" t="s">
        <v>122</v>
      </c>
      <c r="D40" s="24" t="s">
        <v>123</v>
      </c>
      <c r="E40" s="25" t="s">
        <v>15</v>
      </c>
      <c r="F40" s="13">
        <v>82691629</v>
      </c>
      <c r="G40" s="26"/>
      <c r="H40" s="26"/>
      <c r="I40" s="26"/>
      <c r="J40" s="26"/>
      <c r="K40" s="26"/>
      <c r="L40" s="26"/>
      <c r="M40" s="14">
        <f t="shared" si="2"/>
        <v>0</v>
      </c>
    </row>
    <row r="41" spans="2:13" s="22" customFormat="1" ht="20">
      <c r="B41" s="23">
        <v>3</v>
      </c>
      <c r="C41" s="12" t="s">
        <v>135</v>
      </c>
      <c r="D41" s="24" t="s">
        <v>136</v>
      </c>
      <c r="E41" s="25" t="s">
        <v>16</v>
      </c>
      <c r="F41" s="13">
        <v>82662334</v>
      </c>
      <c r="G41" s="26"/>
      <c r="H41" s="26"/>
      <c r="I41" s="26"/>
      <c r="J41" s="26"/>
      <c r="K41" s="26"/>
      <c r="L41" s="26"/>
      <c r="M41" s="14">
        <f t="shared" si="2"/>
        <v>0</v>
      </c>
    </row>
    <row r="42" spans="2:13" s="22" customFormat="1" ht="20">
      <c r="B42" s="23">
        <v>4</v>
      </c>
      <c r="C42" s="12" t="s">
        <v>120</v>
      </c>
      <c r="D42" s="24" t="s">
        <v>121</v>
      </c>
      <c r="E42" s="25" t="s">
        <v>15</v>
      </c>
      <c r="F42" s="13">
        <v>82691696</v>
      </c>
      <c r="G42" s="26"/>
      <c r="H42" s="26"/>
      <c r="I42" s="26"/>
      <c r="J42" s="26"/>
      <c r="K42" s="26"/>
      <c r="L42" s="26"/>
      <c r="M42" s="14">
        <f t="shared" si="2"/>
        <v>0</v>
      </c>
    </row>
    <row r="43" spans="2:13" s="22" customFormat="1" ht="20">
      <c r="B43" s="23">
        <v>5</v>
      </c>
      <c r="C43" s="12" t="s">
        <v>102</v>
      </c>
      <c r="D43" s="24" t="s">
        <v>103</v>
      </c>
      <c r="E43" s="25" t="s">
        <v>70</v>
      </c>
      <c r="F43" s="13">
        <v>82658361</v>
      </c>
      <c r="G43" s="26"/>
      <c r="H43" s="26"/>
      <c r="I43" s="26"/>
      <c r="J43" s="26"/>
      <c r="K43" s="26"/>
      <c r="L43" s="26"/>
      <c r="M43" s="14">
        <f t="shared" si="2"/>
        <v>0</v>
      </c>
    </row>
    <row r="44" spans="2:13" s="22" customFormat="1" ht="20">
      <c r="B44" s="23">
        <v>6</v>
      </c>
      <c r="C44" s="12" t="s">
        <v>57</v>
      </c>
      <c r="D44" s="24" t="s">
        <v>58</v>
      </c>
      <c r="E44" s="25" t="s">
        <v>6</v>
      </c>
      <c r="F44" s="10" t="s">
        <v>59</v>
      </c>
      <c r="G44" s="26"/>
      <c r="H44" s="26"/>
      <c r="I44" s="26"/>
      <c r="J44" s="26"/>
      <c r="K44" s="26"/>
      <c r="L44" s="26"/>
      <c r="M44" s="14">
        <f t="shared" si="2"/>
        <v>0</v>
      </c>
    </row>
    <row r="45" spans="2:13" s="22" customFormat="1" ht="20">
      <c r="B45" s="23">
        <v>7</v>
      </c>
      <c r="C45" s="12" t="s">
        <v>28</v>
      </c>
      <c r="D45" s="24" t="s">
        <v>48</v>
      </c>
      <c r="E45" s="25" t="s">
        <v>6</v>
      </c>
      <c r="F45" s="13">
        <v>82498184</v>
      </c>
      <c r="G45" s="26"/>
      <c r="H45" s="26"/>
      <c r="I45" s="26"/>
      <c r="J45" s="26"/>
      <c r="K45" s="26"/>
      <c r="L45" s="26"/>
      <c r="M45" s="14">
        <f t="shared" si="2"/>
        <v>0</v>
      </c>
    </row>
    <row r="46" spans="2:13" s="22" customFormat="1" ht="20">
      <c r="B46" s="23">
        <v>8</v>
      </c>
      <c r="C46" s="12" t="s">
        <v>49</v>
      </c>
      <c r="D46" s="24" t="s">
        <v>50</v>
      </c>
      <c r="E46" s="25" t="s">
        <v>6</v>
      </c>
      <c r="F46" s="10" t="s">
        <v>51</v>
      </c>
      <c r="G46" s="26"/>
      <c r="H46" s="26"/>
      <c r="I46" s="26"/>
      <c r="J46" s="26"/>
      <c r="K46" s="26"/>
      <c r="L46" s="26"/>
      <c r="M46" s="14">
        <f t="shared" si="2"/>
        <v>0</v>
      </c>
    </row>
    <row r="47" spans="2:13" s="22" customFormat="1" ht="20">
      <c r="B47" s="23">
        <v>9</v>
      </c>
      <c r="C47" s="12" t="s">
        <v>52</v>
      </c>
      <c r="D47" s="24" t="s">
        <v>53</v>
      </c>
      <c r="E47" s="25" t="s">
        <v>6</v>
      </c>
      <c r="F47" s="10" t="s">
        <v>54</v>
      </c>
      <c r="G47" s="26"/>
      <c r="H47" s="26"/>
      <c r="I47" s="26"/>
      <c r="J47" s="26"/>
      <c r="K47" s="26"/>
      <c r="L47" s="26"/>
      <c r="M47" s="14">
        <f t="shared" si="2"/>
        <v>0</v>
      </c>
    </row>
    <row r="48" spans="2:13" s="22" customFormat="1" ht="20">
      <c r="B48" s="23">
        <v>10</v>
      </c>
      <c r="C48" s="12" t="s">
        <v>160</v>
      </c>
      <c r="D48" s="24" t="s">
        <v>161</v>
      </c>
      <c r="E48" s="25" t="s">
        <v>6</v>
      </c>
      <c r="F48" s="10" t="s">
        <v>162</v>
      </c>
      <c r="G48" s="26"/>
      <c r="H48" s="26"/>
      <c r="I48" s="26"/>
      <c r="J48" s="26"/>
      <c r="K48" s="26"/>
      <c r="L48" s="26"/>
      <c r="M48" s="14">
        <f t="shared" si="2"/>
        <v>0</v>
      </c>
    </row>
    <row r="49" spans="2:13" s="7" customFormat="1">
      <c r="B49" s="8" t="s">
        <v>5</v>
      </c>
      <c r="C49" s="169" t="s">
        <v>60</v>
      </c>
      <c r="D49" s="169"/>
      <c r="E49" s="169"/>
      <c r="F49" s="169"/>
      <c r="G49" s="39"/>
      <c r="H49" s="39"/>
      <c r="I49" s="39"/>
      <c r="J49" s="39"/>
      <c r="K49" s="39"/>
      <c r="L49" s="39"/>
      <c r="M49" s="31"/>
    </row>
    <row r="50" spans="2:13" s="22" customFormat="1" ht="20">
      <c r="B50" s="23">
        <v>1</v>
      </c>
      <c r="C50" s="12" t="s">
        <v>68</v>
      </c>
      <c r="D50" s="24" t="s">
        <v>69</v>
      </c>
      <c r="E50" s="25" t="s">
        <v>70</v>
      </c>
      <c r="F50" s="13">
        <v>82627462</v>
      </c>
      <c r="G50" s="26"/>
      <c r="H50" s="26"/>
      <c r="I50" s="26"/>
      <c r="J50" s="26"/>
      <c r="K50" s="26"/>
      <c r="L50" s="26"/>
      <c r="M50" s="14">
        <f t="shared" ref="M50:M57" si="3">SUM(G50:L50)</f>
        <v>0</v>
      </c>
    </row>
    <row r="51" spans="2:13" s="22" customFormat="1" ht="20">
      <c r="B51" s="23">
        <v>2</v>
      </c>
      <c r="C51" s="12" t="s">
        <v>64</v>
      </c>
      <c r="D51" s="24" t="s">
        <v>65</v>
      </c>
      <c r="E51" s="25" t="s">
        <v>6</v>
      </c>
      <c r="F51" s="13">
        <v>82437592</v>
      </c>
      <c r="G51" s="26">
        <v>76</v>
      </c>
      <c r="H51" s="26">
        <v>68</v>
      </c>
      <c r="I51" s="26">
        <v>69</v>
      </c>
      <c r="J51" s="26">
        <v>68</v>
      </c>
      <c r="K51" s="26">
        <v>68</v>
      </c>
      <c r="L51" s="26">
        <v>64</v>
      </c>
      <c r="M51" s="14">
        <f t="shared" si="3"/>
        <v>413</v>
      </c>
    </row>
    <row r="52" spans="2:13" s="22" customFormat="1" ht="20">
      <c r="B52" s="23">
        <v>3</v>
      </c>
      <c r="C52" s="12" t="s">
        <v>66</v>
      </c>
      <c r="D52" s="24" t="s">
        <v>67</v>
      </c>
      <c r="E52" s="25" t="s">
        <v>6</v>
      </c>
      <c r="F52" s="13">
        <v>82457190</v>
      </c>
      <c r="G52" s="26"/>
      <c r="H52" s="26"/>
      <c r="I52" s="26"/>
      <c r="J52" s="26"/>
      <c r="K52" s="26"/>
      <c r="L52" s="26"/>
      <c r="M52" s="14">
        <f t="shared" si="3"/>
        <v>0</v>
      </c>
    </row>
    <row r="53" spans="2:13" s="22" customFormat="1" ht="20">
      <c r="B53" s="23">
        <v>4</v>
      </c>
      <c r="C53" s="12" t="s">
        <v>137</v>
      </c>
      <c r="D53" s="24" t="s">
        <v>63</v>
      </c>
      <c r="E53" s="25" t="s">
        <v>16</v>
      </c>
      <c r="F53" s="13">
        <v>82437535</v>
      </c>
      <c r="G53" s="26"/>
      <c r="H53" s="26"/>
      <c r="I53" s="26"/>
      <c r="J53" s="26"/>
      <c r="K53" s="26"/>
      <c r="L53" s="26"/>
      <c r="M53" s="14">
        <f t="shared" si="3"/>
        <v>0</v>
      </c>
    </row>
    <row r="54" spans="2:13" s="22" customFormat="1" ht="20">
      <c r="B54" s="23">
        <v>5</v>
      </c>
      <c r="C54" s="12" t="s">
        <v>73</v>
      </c>
      <c r="D54" s="24" t="s">
        <v>74</v>
      </c>
      <c r="E54" s="25" t="s">
        <v>70</v>
      </c>
      <c r="F54" s="13">
        <v>82615841</v>
      </c>
      <c r="G54" s="26">
        <v>57</v>
      </c>
      <c r="H54" s="26">
        <v>54</v>
      </c>
      <c r="I54" s="26">
        <v>74</v>
      </c>
      <c r="J54" s="26">
        <v>44</v>
      </c>
      <c r="K54" s="26">
        <v>69</v>
      </c>
      <c r="L54" s="26">
        <v>62</v>
      </c>
      <c r="M54" s="14">
        <f t="shared" si="3"/>
        <v>360</v>
      </c>
    </row>
    <row r="55" spans="2:13" s="22" customFormat="1" ht="20">
      <c r="B55" s="23">
        <v>6</v>
      </c>
      <c r="C55" s="12" t="s">
        <v>61</v>
      </c>
      <c r="D55" s="24" t="s">
        <v>62</v>
      </c>
      <c r="E55" s="25" t="s">
        <v>15</v>
      </c>
      <c r="F55" s="13">
        <v>3447786</v>
      </c>
      <c r="G55" s="26"/>
      <c r="H55" s="26"/>
      <c r="I55" s="26"/>
      <c r="J55" s="26"/>
      <c r="K55" s="26"/>
      <c r="L55" s="26"/>
      <c r="M55" s="14">
        <f t="shared" si="3"/>
        <v>0</v>
      </c>
    </row>
    <row r="56" spans="2:13" s="22" customFormat="1" ht="20">
      <c r="B56" s="23">
        <v>7</v>
      </c>
      <c r="C56" s="12" t="s">
        <v>23</v>
      </c>
      <c r="D56" s="24" t="s">
        <v>63</v>
      </c>
      <c r="E56" s="25" t="s">
        <v>6</v>
      </c>
      <c r="F56" s="13">
        <v>82502427</v>
      </c>
      <c r="G56" s="26">
        <v>88</v>
      </c>
      <c r="H56" s="26">
        <v>86</v>
      </c>
      <c r="I56" s="26">
        <v>85</v>
      </c>
      <c r="J56" s="26">
        <v>88</v>
      </c>
      <c r="K56" s="26">
        <v>81</v>
      </c>
      <c r="L56" s="26">
        <v>87</v>
      </c>
      <c r="M56" s="14">
        <f t="shared" si="3"/>
        <v>515</v>
      </c>
    </row>
    <row r="57" spans="2:13" s="22" customFormat="1" ht="20">
      <c r="B57" s="23">
        <v>8</v>
      </c>
      <c r="C57" s="12" t="s">
        <v>71</v>
      </c>
      <c r="D57" s="24" t="s">
        <v>72</v>
      </c>
      <c r="E57" s="25" t="s">
        <v>6</v>
      </c>
      <c r="F57" s="13">
        <v>3264055</v>
      </c>
      <c r="G57" s="26"/>
      <c r="H57" s="26"/>
      <c r="I57" s="26"/>
      <c r="J57" s="26"/>
      <c r="K57" s="26"/>
      <c r="L57" s="26"/>
      <c r="M57" s="14">
        <f t="shared" si="3"/>
        <v>0</v>
      </c>
    </row>
    <row r="58" spans="2:13" s="7" customFormat="1">
      <c r="B58" s="8" t="s">
        <v>5</v>
      </c>
      <c r="C58" s="169" t="s">
        <v>75</v>
      </c>
      <c r="D58" s="169"/>
      <c r="E58" s="169"/>
      <c r="F58" s="169"/>
      <c r="G58" s="39"/>
      <c r="H58" s="39"/>
      <c r="I58" s="39"/>
      <c r="J58" s="39"/>
      <c r="K58" s="39"/>
      <c r="L58" s="39"/>
      <c r="M58" s="31"/>
    </row>
    <row r="59" spans="2:13" s="22" customFormat="1" ht="20">
      <c r="B59" s="23">
        <v>1</v>
      </c>
      <c r="C59" s="12" t="s">
        <v>76</v>
      </c>
      <c r="D59" s="24" t="s">
        <v>77</v>
      </c>
      <c r="E59" s="25" t="s">
        <v>6</v>
      </c>
      <c r="F59" s="13">
        <v>811061</v>
      </c>
      <c r="G59" s="26">
        <v>90</v>
      </c>
      <c r="H59" s="26">
        <v>85</v>
      </c>
      <c r="I59" s="26">
        <v>85</v>
      </c>
      <c r="J59" s="26">
        <v>84</v>
      </c>
      <c r="K59" s="26">
        <v>84</v>
      </c>
      <c r="L59" s="26">
        <v>80</v>
      </c>
      <c r="M59" s="14">
        <f t="shared" ref="M59:M67" si="4">SUM(G59:L59)</f>
        <v>508</v>
      </c>
    </row>
    <row r="60" spans="2:13" s="22" customFormat="1" ht="20">
      <c r="B60" s="23">
        <v>2</v>
      </c>
      <c r="C60" s="12" t="s">
        <v>86</v>
      </c>
      <c r="D60" s="24" t="s">
        <v>87</v>
      </c>
      <c r="E60" s="25" t="s">
        <v>6</v>
      </c>
      <c r="F60" s="13">
        <v>82489019</v>
      </c>
      <c r="G60" s="26">
        <v>79</v>
      </c>
      <c r="H60" s="26">
        <v>68</v>
      </c>
      <c r="I60" s="26">
        <v>85</v>
      </c>
      <c r="J60" s="26">
        <v>73</v>
      </c>
      <c r="K60" s="26">
        <v>76</v>
      </c>
      <c r="L60" s="26">
        <v>83</v>
      </c>
      <c r="M60" s="14">
        <f t="shared" si="4"/>
        <v>464</v>
      </c>
    </row>
    <row r="61" spans="2:13" s="22" customFormat="1" ht="20">
      <c r="B61" s="23">
        <v>4</v>
      </c>
      <c r="C61" s="12" t="s">
        <v>80</v>
      </c>
      <c r="D61" s="24" t="s">
        <v>74</v>
      </c>
      <c r="E61" s="25" t="s">
        <v>15</v>
      </c>
      <c r="F61" s="13">
        <v>2712294</v>
      </c>
      <c r="G61" s="26"/>
      <c r="H61" s="26"/>
      <c r="I61" s="26"/>
      <c r="J61" s="26"/>
      <c r="K61" s="26"/>
      <c r="L61" s="26"/>
      <c r="M61" s="14">
        <f t="shared" si="4"/>
        <v>0</v>
      </c>
    </row>
    <row r="62" spans="2:13" s="22" customFormat="1" ht="20">
      <c r="B62" s="23">
        <v>4</v>
      </c>
      <c r="C62" s="12" t="s">
        <v>116</v>
      </c>
      <c r="D62" s="24" t="s">
        <v>158</v>
      </c>
      <c r="E62" s="25" t="s">
        <v>70</v>
      </c>
      <c r="F62" s="13">
        <v>82664989</v>
      </c>
      <c r="G62" s="26">
        <v>70</v>
      </c>
      <c r="H62" s="26">
        <v>60</v>
      </c>
      <c r="I62" s="26">
        <v>63</v>
      </c>
      <c r="J62" s="26">
        <v>71</v>
      </c>
      <c r="K62" s="26">
        <v>82</v>
      </c>
      <c r="L62" s="26">
        <v>64</v>
      </c>
      <c r="M62" s="14">
        <f t="shared" si="4"/>
        <v>410</v>
      </c>
    </row>
    <row r="63" spans="2:13" s="22" customFormat="1" ht="20">
      <c r="B63" s="23">
        <v>5</v>
      </c>
      <c r="C63" s="12" t="s">
        <v>109</v>
      </c>
      <c r="D63" s="24" t="s">
        <v>110</v>
      </c>
      <c r="E63" s="25" t="s">
        <v>6</v>
      </c>
      <c r="F63" s="13">
        <v>82457191</v>
      </c>
      <c r="G63" s="26"/>
      <c r="H63" s="26"/>
      <c r="I63" s="26"/>
      <c r="J63" s="26"/>
      <c r="K63" s="26"/>
      <c r="L63" s="26"/>
      <c r="M63" s="14">
        <f t="shared" si="4"/>
        <v>0</v>
      </c>
    </row>
    <row r="64" spans="2:13" s="22" customFormat="1" ht="20">
      <c r="B64" s="23">
        <v>6</v>
      </c>
      <c r="C64" s="12" t="s">
        <v>83</v>
      </c>
      <c r="D64" s="24" t="s">
        <v>58</v>
      </c>
      <c r="E64" s="25" t="s">
        <v>6</v>
      </c>
      <c r="F64" s="13">
        <v>3447893</v>
      </c>
      <c r="G64" s="26">
        <v>77</v>
      </c>
      <c r="H64" s="26">
        <v>75</v>
      </c>
      <c r="I64" s="26">
        <v>73</v>
      </c>
      <c r="J64" s="26">
        <v>80</v>
      </c>
      <c r="K64" s="26">
        <v>76</v>
      </c>
      <c r="L64" s="26">
        <v>68</v>
      </c>
      <c r="M64" s="14">
        <f t="shared" si="4"/>
        <v>449</v>
      </c>
    </row>
    <row r="65" spans="2:16" s="22" customFormat="1" ht="20">
      <c r="B65" s="23">
        <v>7</v>
      </c>
      <c r="C65" s="12" t="s">
        <v>81</v>
      </c>
      <c r="D65" s="24" t="s">
        <v>82</v>
      </c>
      <c r="E65" s="25" t="s">
        <v>6</v>
      </c>
      <c r="F65" s="13">
        <v>82436267</v>
      </c>
      <c r="G65" s="26"/>
      <c r="H65" s="26"/>
      <c r="I65" s="26"/>
      <c r="J65" s="26"/>
      <c r="K65" s="26"/>
      <c r="L65" s="26"/>
      <c r="M65" s="14">
        <f t="shared" si="4"/>
        <v>0</v>
      </c>
    </row>
    <row r="66" spans="2:16" s="22" customFormat="1" ht="20">
      <c r="B66" s="23">
        <v>8</v>
      </c>
      <c r="C66" s="12" t="s">
        <v>84</v>
      </c>
      <c r="D66" s="24" t="s">
        <v>85</v>
      </c>
      <c r="E66" s="25" t="s">
        <v>6</v>
      </c>
      <c r="F66" s="13">
        <v>3350932</v>
      </c>
      <c r="G66" s="26">
        <v>71</v>
      </c>
      <c r="H66" s="26">
        <v>81</v>
      </c>
      <c r="I66" s="26">
        <v>81</v>
      </c>
      <c r="J66" s="26">
        <v>67</v>
      </c>
      <c r="K66" s="26">
        <v>77</v>
      </c>
      <c r="L66" s="26">
        <v>79</v>
      </c>
      <c r="M66" s="14">
        <f t="shared" si="4"/>
        <v>456</v>
      </c>
    </row>
    <row r="67" spans="2:16" s="22" customFormat="1" ht="20">
      <c r="B67" s="23">
        <v>9</v>
      </c>
      <c r="C67" s="12" t="s">
        <v>78</v>
      </c>
      <c r="D67" s="24" t="s">
        <v>79</v>
      </c>
      <c r="E67" s="25" t="s">
        <v>15</v>
      </c>
      <c r="F67" s="13">
        <v>630103</v>
      </c>
      <c r="G67" s="26">
        <v>76</v>
      </c>
      <c r="H67" s="26">
        <v>73</v>
      </c>
      <c r="I67" s="26">
        <v>67</v>
      </c>
      <c r="J67" s="26">
        <v>66</v>
      </c>
      <c r="K67" s="26">
        <v>70</v>
      </c>
      <c r="L67" s="26">
        <v>68</v>
      </c>
      <c r="M67" s="14">
        <f t="shared" si="4"/>
        <v>420</v>
      </c>
    </row>
    <row r="68" spans="2:16" s="7" customFormat="1">
      <c r="B68" s="27" t="s">
        <v>5</v>
      </c>
      <c r="C68" s="170" t="s">
        <v>159</v>
      </c>
      <c r="D68" s="170"/>
      <c r="E68" s="170"/>
      <c r="F68" s="170"/>
      <c r="G68" s="41"/>
      <c r="H68" s="41"/>
      <c r="I68" s="41"/>
      <c r="J68" s="41"/>
      <c r="K68" s="41"/>
      <c r="L68" s="26"/>
      <c r="M68" s="32"/>
    </row>
    <row r="69" spans="2:16" s="17" customFormat="1" ht="21" thickBot="1">
      <c r="B69" s="44">
        <v>1</v>
      </c>
      <c r="C69" s="45" t="s">
        <v>89</v>
      </c>
      <c r="D69" s="46" t="s">
        <v>90</v>
      </c>
      <c r="E69" s="47" t="s">
        <v>6</v>
      </c>
      <c r="F69" s="48">
        <v>3447779</v>
      </c>
      <c r="G69" s="49">
        <v>78</v>
      </c>
      <c r="H69" s="49">
        <v>86</v>
      </c>
      <c r="I69" s="49">
        <v>83</v>
      </c>
      <c r="J69" s="49">
        <v>88</v>
      </c>
      <c r="K69" s="49">
        <v>83</v>
      </c>
      <c r="L69" s="50">
        <v>91</v>
      </c>
      <c r="M69" s="18">
        <f>SUM(G69:L69)</f>
        <v>509</v>
      </c>
    </row>
    <row r="70" spans="2:16" s="2" customFormat="1" ht="24" thickBot="1">
      <c r="B70" s="183" t="s">
        <v>106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5"/>
    </row>
    <row r="71" spans="2:16" s="2" customFormat="1" ht="21">
      <c r="B71" s="3"/>
      <c r="C71" s="4" t="s">
        <v>0</v>
      </c>
      <c r="D71" s="34" t="s">
        <v>1</v>
      </c>
      <c r="E71" s="34" t="s">
        <v>2</v>
      </c>
      <c r="F71" s="5" t="s">
        <v>3</v>
      </c>
      <c r="G71" s="37" t="s">
        <v>104</v>
      </c>
      <c r="H71" s="37" t="s">
        <v>104</v>
      </c>
      <c r="I71" s="37" t="s">
        <v>104</v>
      </c>
      <c r="J71" s="37" t="s">
        <v>104</v>
      </c>
      <c r="K71" s="37" t="s">
        <v>104</v>
      </c>
      <c r="L71" s="37" t="s">
        <v>104</v>
      </c>
      <c r="M71" s="177" t="s">
        <v>4</v>
      </c>
    </row>
    <row r="72" spans="2:16">
      <c r="B72" s="6"/>
      <c r="G72" s="38">
        <v>1</v>
      </c>
      <c r="H72" s="38">
        <v>2</v>
      </c>
      <c r="I72" s="38">
        <v>3</v>
      </c>
      <c r="J72" s="38">
        <v>4</v>
      </c>
      <c r="K72" s="38">
        <v>5</v>
      </c>
      <c r="L72" s="38">
        <v>6</v>
      </c>
      <c r="M72" s="178"/>
    </row>
    <row r="73" spans="2:16" s="7" customFormat="1">
      <c r="B73" s="28" t="s">
        <v>5</v>
      </c>
      <c r="C73" s="169" t="s">
        <v>91</v>
      </c>
      <c r="D73" s="169"/>
      <c r="E73" s="169"/>
      <c r="F73" s="169"/>
      <c r="G73" s="39"/>
      <c r="H73" s="39"/>
      <c r="I73" s="39"/>
      <c r="J73" s="39"/>
      <c r="K73" s="39"/>
      <c r="L73" s="39"/>
      <c r="M73" s="31"/>
    </row>
    <row r="74" spans="2:16" s="29" customFormat="1" ht="20">
      <c r="B74" s="9">
        <v>1</v>
      </c>
      <c r="C74" s="12" t="s">
        <v>92</v>
      </c>
      <c r="D74" s="24" t="s">
        <v>93</v>
      </c>
      <c r="E74" s="25" t="s">
        <v>6</v>
      </c>
      <c r="F74" s="13">
        <v>82675631</v>
      </c>
      <c r="G74" s="42">
        <v>77.900000000000006</v>
      </c>
      <c r="H74" s="42">
        <v>80.2</v>
      </c>
      <c r="I74" s="42">
        <v>71.2</v>
      </c>
      <c r="J74" s="42" t="s">
        <v>108</v>
      </c>
      <c r="K74" s="42" t="s">
        <v>108</v>
      </c>
      <c r="L74" s="42" t="s">
        <v>108</v>
      </c>
      <c r="M74" s="14">
        <f>SUM(G74:L74)</f>
        <v>229.3</v>
      </c>
    </row>
    <row r="75" spans="2:16" ht="21">
      <c r="B75" s="11">
        <v>2</v>
      </c>
      <c r="C75" s="12" t="s">
        <v>126</v>
      </c>
      <c r="D75" s="24" t="s">
        <v>128</v>
      </c>
      <c r="E75" s="25" t="s">
        <v>6</v>
      </c>
      <c r="F75" s="13">
        <v>82707514</v>
      </c>
      <c r="G75" s="42"/>
      <c r="H75" s="42"/>
      <c r="I75" s="42"/>
      <c r="J75" s="42" t="s">
        <v>108</v>
      </c>
      <c r="K75" s="42" t="s">
        <v>108</v>
      </c>
      <c r="L75" s="42" t="s">
        <v>108</v>
      </c>
      <c r="M75" s="14">
        <f>SUM(G75:L75)</f>
        <v>0</v>
      </c>
      <c r="N75" s="30"/>
      <c r="O75" s="30"/>
      <c r="P75" s="17"/>
    </row>
    <row r="76" spans="2:16" ht="21">
      <c r="B76" s="11">
        <v>3</v>
      </c>
      <c r="C76" s="12" t="s">
        <v>31</v>
      </c>
      <c r="D76" s="24" t="s">
        <v>138</v>
      </c>
      <c r="E76" s="25" t="s">
        <v>6</v>
      </c>
      <c r="F76" s="13">
        <v>82675634</v>
      </c>
      <c r="G76" s="42"/>
      <c r="H76" s="42"/>
      <c r="I76" s="42"/>
      <c r="J76" s="42" t="s">
        <v>108</v>
      </c>
      <c r="K76" s="42" t="s">
        <v>108</v>
      </c>
      <c r="L76" s="42" t="s">
        <v>108</v>
      </c>
      <c r="M76" s="14">
        <f>SUM(G76:L76)</f>
        <v>0</v>
      </c>
      <c r="N76" s="30"/>
      <c r="O76" s="30"/>
      <c r="P76" s="17"/>
    </row>
    <row r="77" spans="2:16" ht="21">
      <c r="B77" s="11">
        <v>4</v>
      </c>
      <c r="C77" s="12" t="s">
        <v>126</v>
      </c>
      <c r="D77" s="24" t="s">
        <v>127</v>
      </c>
      <c r="E77" s="25" t="s">
        <v>6</v>
      </c>
      <c r="F77" s="13">
        <v>82707513</v>
      </c>
      <c r="G77" s="42"/>
      <c r="H77" s="42"/>
      <c r="I77" s="42"/>
      <c r="J77" s="42" t="s">
        <v>108</v>
      </c>
      <c r="K77" s="42" t="s">
        <v>108</v>
      </c>
      <c r="L77" s="42" t="s">
        <v>108</v>
      </c>
      <c r="M77" s="14">
        <f>SUM(G77:L77)</f>
        <v>0</v>
      </c>
      <c r="N77" s="30"/>
      <c r="O77" s="30"/>
      <c r="P77" s="17"/>
    </row>
    <row r="78" spans="2:16" s="7" customFormat="1">
      <c r="B78" s="28" t="s">
        <v>5</v>
      </c>
      <c r="C78" s="169" t="s">
        <v>12</v>
      </c>
      <c r="D78" s="169"/>
      <c r="E78" s="169"/>
      <c r="F78" s="169"/>
      <c r="G78" s="43"/>
      <c r="H78" s="43"/>
      <c r="I78" s="43"/>
      <c r="J78" s="43"/>
      <c r="K78" s="43"/>
      <c r="L78" s="43"/>
      <c r="M78" s="31"/>
    </row>
    <row r="79" spans="2:16" ht="20">
      <c r="B79" s="11">
        <v>2</v>
      </c>
      <c r="C79" s="12" t="s">
        <v>120</v>
      </c>
      <c r="D79" s="35" t="s">
        <v>124</v>
      </c>
      <c r="E79" s="25" t="s">
        <v>15</v>
      </c>
      <c r="F79" s="16">
        <v>82691627</v>
      </c>
      <c r="G79" s="42"/>
      <c r="H79" s="42"/>
      <c r="I79" s="42"/>
      <c r="J79" s="42"/>
      <c r="K79" s="42" t="s">
        <v>108</v>
      </c>
      <c r="L79" s="42" t="s">
        <v>108</v>
      </c>
      <c r="M79" s="14">
        <f>SUM(G79:L79)</f>
        <v>0</v>
      </c>
    </row>
    <row r="80" spans="2:16" s="7" customFormat="1">
      <c r="B80" s="28" t="s">
        <v>5</v>
      </c>
      <c r="C80" s="169" t="s">
        <v>96</v>
      </c>
      <c r="D80" s="169"/>
      <c r="E80" s="169"/>
      <c r="F80" s="169"/>
      <c r="G80" s="43"/>
      <c r="H80" s="43"/>
      <c r="I80" s="43"/>
      <c r="J80" s="43"/>
      <c r="K80" s="43"/>
      <c r="L80" s="43"/>
      <c r="M80" s="31"/>
    </row>
    <row r="81" spans="2:13" s="15" customFormat="1" ht="20">
      <c r="B81" s="11">
        <v>1</v>
      </c>
      <c r="C81" s="12" t="s">
        <v>97</v>
      </c>
      <c r="D81" s="24" t="s">
        <v>98</v>
      </c>
      <c r="E81" s="25" t="s">
        <v>6</v>
      </c>
      <c r="F81" s="13">
        <v>82472526</v>
      </c>
      <c r="G81" s="42">
        <v>75.599999999999994</v>
      </c>
      <c r="H81" s="42">
        <v>81.5</v>
      </c>
      <c r="I81" s="42">
        <v>86.2</v>
      </c>
      <c r="J81" s="42">
        <v>87.1</v>
      </c>
      <c r="K81" s="42" t="s">
        <v>108</v>
      </c>
      <c r="L81" s="42" t="s">
        <v>108</v>
      </c>
      <c r="M81" s="14">
        <f>SUM(G81:L81)</f>
        <v>330.4</v>
      </c>
    </row>
    <row r="82" spans="2:13" s="7" customFormat="1" ht="20">
      <c r="B82" s="11">
        <v>2</v>
      </c>
      <c r="C82" s="12" t="s">
        <v>92</v>
      </c>
      <c r="D82" s="24" t="s">
        <v>99</v>
      </c>
      <c r="E82" s="25" t="s">
        <v>6</v>
      </c>
      <c r="F82" s="13">
        <v>82519840</v>
      </c>
      <c r="G82" s="42">
        <v>93.8</v>
      </c>
      <c r="H82" s="42">
        <v>96.2</v>
      </c>
      <c r="I82" s="42">
        <v>93.3</v>
      </c>
      <c r="J82" s="42">
        <v>93.6</v>
      </c>
      <c r="K82" s="42" t="s">
        <v>108</v>
      </c>
      <c r="L82" s="42" t="s">
        <v>108</v>
      </c>
      <c r="M82" s="14">
        <f>SUM(G82:L82)</f>
        <v>376.9</v>
      </c>
    </row>
    <row r="83" spans="2:13" ht="20">
      <c r="B83" s="11">
        <v>1</v>
      </c>
      <c r="C83" s="12" t="s">
        <v>94</v>
      </c>
      <c r="D83" s="35" t="s">
        <v>95</v>
      </c>
      <c r="E83" s="25" t="s">
        <v>6</v>
      </c>
      <c r="F83" s="16">
        <v>82587456</v>
      </c>
      <c r="G83" s="42">
        <v>81.8</v>
      </c>
      <c r="H83" s="42">
        <v>76.8</v>
      </c>
      <c r="I83" s="42">
        <v>78</v>
      </c>
      <c r="J83" s="42">
        <v>75.400000000000006</v>
      </c>
      <c r="K83" s="42" t="s">
        <v>108</v>
      </c>
      <c r="L83" s="42" t="s">
        <v>108</v>
      </c>
      <c r="M83" s="14">
        <f>SUM(G83:L83)</f>
        <v>312</v>
      </c>
    </row>
    <row r="84" spans="2:13" ht="20">
      <c r="B84" s="108" t="s">
        <v>5</v>
      </c>
      <c r="C84" s="169" t="s">
        <v>170</v>
      </c>
      <c r="D84" s="169"/>
      <c r="E84" s="169"/>
      <c r="F84" s="169"/>
      <c r="G84" s="42"/>
      <c r="H84" s="42"/>
      <c r="I84" s="42"/>
      <c r="J84" s="42"/>
      <c r="K84" s="42"/>
      <c r="L84" s="42"/>
      <c r="M84" s="14"/>
    </row>
    <row r="85" spans="2:13" s="110" customFormat="1" ht="20">
      <c r="B85" s="109"/>
      <c r="C85" s="112" t="s">
        <v>168</v>
      </c>
      <c r="D85" s="111" t="s">
        <v>169</v>
      </c>
      <c r="E85" s="114" t="s">
        <v>15</v>
      </c>
      <c r="F85" s="113">
        <v>82639981</v>
      </c>
      <c r="G85" s="115"/>
      <c r="H85" s="115"/>
      <c r="I85" s="115"/>
      <c r="J85" s="115"/>
      <c r="K85" s="115"/>
      <c r="L85" s="115"/>
      <c r="M85" s="14">
        <f t="shared" ref="M85" si="5">SUM(G85:L85)</f>
        <v>0</v>
      </c>
    </row>
    <row r="86" spans="2:13" s="7" customFormat="1">
      <c r="B86" s="28" t="s">
        <v>5</v>
      </c>
      <c r="C86" s="169" t="s">
        <v>25</v>
      </c>
      <c r="D86" s="169"/>
      <c r="E86" s="169"/>
      <c r="F86" s="169"/>
      <c r="G86" s="43"/>
      <c r="H86" s="43"/>
      <c r="I86" s="43"/>
      <c r="J86" s="43"/>
      <c r="K86" s="43"/>
      <c r="L86" s="43"/>
      <c r="M86" s="31"/>
    </row>
    <row r="87" spans="2:13" s="15" customFormat="1" ht="20">
      <c r="B87" s="9">
        <v>1</v>
      </c>
      <c r="C87" s="12" t="s">
        <v>100</v>
      </c>
      <c r="D87" s="24" t="s">
        <v>101</v>
      </c>
      <c r="E87" s="25" t="s">
        <v>15</v>
      </c>
      <c r="F87" s="13">
        <v>82684946</v>
      </c>
      <c r="G87" s="42">
        <v>97</v>
      </c>
      <c r="H87" s="42">
        <v>97.7</v>
      </c>
      <c r="I87" s="42">
        <v>95.8</v>
      </c>
      <c r="J87" s="42">
        <v>95</v>
      </c>
      <c r="K87" s="42">
        <v>95.4</v>
      </c>
      <c r="L87" s="42">
        <v>99</v>
      </c>
      <c r="M87" s="14">
        <f>SUM(G87:L87)</f>
        <v>579.9</v>
      </c>
    </row>
    <row r="89" spans="2:13">
      <c r="G89" s="59" t="s">
        <v>147</v>
      </c>
      <c r="H89" s="59" t="s">
        <v>148</v>
      </c>
      <c r="I89" s="59" t="s">
        <v>149</v>
      </c>
      <c r="J89" s="59" t="s">
        <v>150</v>
      </c>
      <c r="K89" s="59" t="s">
        <v>151</v>
      </c>
      <c r="L89" s="36"/>
      <c r="M89" s="36"/>
    </row>
    <row r="90" spans="2:13">
      <c r="F90" s="56" t="s">
        <v>146</v>
      </c>
      <c r="G90" s="53">
        <v>25</v>
      </c>
      <c r="H90" s="68">
        <v>20</v>
      </c>
      <c r="I90" s="68">
        <f>'Match N° 3'!I90</f>
        <v>17</v>
      </c>
      <c r="J90" s="68">
        <v>17</v>
      </c>
      <c r="K90" s="68"/>
      <c r="L90" s="57">
        <f>SUM(G90:K90)</f>
        <v>79</v>
      </c>
    </row>
    <row r="91" spans="2:13" s="55" customFormat="1">
      <c r="B91" s="51"/>
      <c r="F91" s="56" t="s">
        <v>15</v>
      </c>
      <c r="G91" s="53">
        <v>11</v>
      </c>
      <c r="H91" s="67">
        <v>6</v>
      </c>
      <c r="I91" s="68">
        <f>'Match N° 3'!I91</f>
        <v>4</v>
      </c>
      <c r="J91" s="68">
        <v>6</v>
      </c>
      <c r="K91" s="67"/>
      <c r="L91" s="57">
        <f t="shared" ref="L91:L93" si="6">SUM(G91:K91)</f>
        <v>27</v>
      </c>
      <c r="M91" s="57"/>
    </row>
    <row r="92" spans="2:13">
      <c r="F92" s="56" t="s">
        <v>145</v>
      </c>
      <c r="G92" s="53">
        <v>6</v>
      </c>
      <c r="H92" s="68">
        <v>1</v>
      </c>
      <c r="I92" s="68">
        <f>'Match N° 3'!I92</f>
        <v>2</v>
      </c>
      <c r="J92" s="68">
        <v>1</v>
      </c>
      <c r="K92" s="68"/>
      <c r="L92" s="57">
        <f t="shared" si="6"/>
        <v>10</v>
      </c>
    </row>
    <row r="93" spans="2:13">
      <c r="F93" s="56" t="s">
        <v>115</v>
      </c>
      <c r="G93" s="53">
        <v>5</v>
      </c>
      <c r="H93" s="68">
        <v>4</v>
      </c>
      <c r="I93" s="68">
        <f>'Match N° 3'!I93</f>
        <v>6</v>
      </c>
      <c r="J93" s="68">
        <v>4</v>
      </c>
      <c r="K93" s="68"/>
      <c r="L93" s="57">
        <f t="shared" si="6"/>
        <v>19</v>
      </c>
    </row>
    <row r="94" spans="2:13">
      <c r="F94" s="56" t="s">
        <v>163</v>
      </c>
      <c r="G94" s="53">
        <f>'Match N° 1'!G92</f>
        <v>1</v>
      </c>
      <c r="H94" s="68">
        <v>1</v>
      </c>
      <c r="I94" s="68">
        <f>'Match N° 3'!I94</f>
        <v>0</v>
      </c>
      <c r="J94" s="68">
        <v>1</v>
      </c>
      <c r="K94" s="68"/>
      <c r="L94" s="57">
        <f>SUM(G94:K94)</f>
        <v>3</v>
      </c>
    </row>
    <row r="95" spans="2:13">
      <c r="F95"/>
      <c r="G95" s="58">
        <f t="shared" ref="G95:L95" si="7">SUM(G90:G93)</f>
        <v>47</v>
      </c>
      <c r="H95" s="58">
        <f t="shared" si="7"/>
        <v>31</v>
      </c>
      <c r="I95" s="58">
        <f>SUM(I90:I94)</f>
        <v>29</v>
      </c>
      <c r="J95" s="58">
        <f t="shared" ref="J95:K95" si="8">SUM(J90:J94)</f>
        <v>29</v>
      </c>
      <c r="K95" s="58">
        <f t="shared" si="8"/>
        <v>0</v>
      </c>
      <c r="L95" s="57">
        <f t="shared" si="7"/>
        <v>135</v>
      </c>
    </row>
  </sheetData>
  <mergeCells count="24">
    <mergeCell ref="C86:F86"/>
    <mergeCell ref="C38:F38"/>
    <mergeCell ref="C49:F49"/>
    <mergeCell ref="C68:F68"/>
    <mergeCell ref="M71:M72"/>
    <mergeCell ref="C73:F73"/>
    <mergeCell ref="C84:F84"/>
    <mergeCell ref="C9:F9"/>
    <mergeCell ref="C58:F58"/>
    <mergeCell ref="C80:F80"/>
    <mergeCell ref="B70:M70"/>
    <mergeCell ref="C11:F11"/>
    <mergeCell ref="C15:F15"/>
    <mergeCell ref="C17:F17"/>
    <mergeCell ref="C22:F22"/>
    <mergeCell ref="C24:F24"/>
    <mergeCell ref="C30:F30"/>
    <mergeCell ref="C35:F35"/>
    <mergeCell ref="C78:F78"/>
    <mergeCell ref="B1:M1"/>
    <mergeCell ref="B2:M2"/>
    <mergeCell ref="M3:M4"/>
    <mergeCell ref="C5:F5"/>
    <mergeCell ref="C7:F7"/>
  </mergeCells>
  <pageMargins left="0.7" right="0.7" top="0.75" bottom="0.75" header="0.3" footer="0.3"/>
  <ignoredErrors>
    <ignoredError sqref="H9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0E317-A3AF-4131-99FA-0352A87503E2}">
  <dimension ref="B1:P97"/>
  <sheetViews>
    <sheetView topLeftCell="B69" zoomScale="110" zoomScaleNormal="110" workbookViewId="0">
      <selection activeCell="O79" sqref="O79"/>
    </sheetView>
  </sheetViews>
  <sheetFormatPr baseColWidth="10" defaultRowHeight="19"/>
  <cols>
    <col min="1" max="1" width="1.1640625" customWidth="1"/>
    <col min="2" max="2" width="7.33203125" style="3" customWidth="1"/>
    <col min="3" max="3" width="23" customWidth="1"/>
    <col min="4" max="4" width="14.6640625" style="36" customWidth="1"/>
    <col min="5" max="5" width="15.1640625" style="22" customWidth="1"/>
    <col min="6" max="6" width="16" style="7" customWidth="1"/>
    <col min="7" max="12" width="7.1640625" style="22" customWidth="1"/>
  </cols>
  <sheetData>
    <row r="1" spans="2:13" s="1" customFormat="1" ht="31" thickBot="1">
      <c r="B1" s="174" t="s">
        <v>156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spans="2:13" s="2" customFormat="1" ht="24" thickBot="1">
      <c r="B2" s="171" t="s">
        <v>105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</row>
    <row r="3" spans="2:13" ht="15.75" customHeight="1">
      <c r="C3" s="4" t="s">
        <v>0</v>
      </c>
      <c r="D3" s="34" t="s">
        <v>1</v>
      </c>
      <c r="E3" s="34" t="s">
        <v>2</v>
      </c>
      <c r="F3" s="5" t="s">
        <v>3</v>
      </c>
      <c r="G3" s="37" t="s">
        <v>104</v>
      </c>
      <c r="H3" s="37" t="s">
        <v>104</v>
      </c>
      <c r="I3" s="37" t="s">
        <v>104</v>
      </c>
      <c r="J3" s="37" t="s">
        <v>104</v>
      </c>
      <c r="K3" s="37" t="s">
        <v>104</v>
      </c>
      <c r="L3" s="37" t="s">
        <v>104</v>
      </c>
      <c r="M3" s="177" t="s">
        <v>4</v>
      </c>
    </row>
    <row r="4" spans="2:13" ht="12" customHeight="1">
      <c r="B4" s="6"/>
      <c r="G4" s="38">
        <v>1</v>
      </c>
      <c r="H4" s="38">
        <v>2</v>
      </c>
      <c r="I4" s="38">
        <v>3</v>
      </c>
      <c r="J4" s="38">
        <v>4</v>
      </c>
      <c r="K4" s="38">
        <v>5</v>
      </c>
      <c r="L4" s="38">
        <v>6</v>
      </c>
      <c r="M4" s="178"/>
    </row>
    <row r="5" spans="2:13" ht="18">
      <c r="B5" s="8" t="s">
        <v>5</v>
      </c>
      <c r="C5" s="169" t="s">
        <v>91</v>
      </c>
      <c r="D5" s="169"/>
      <c r="E5" s="169"/>
      <c r="F5" s="169"/>
      <c r="G5" s="39"/>
      <c r="H5" s="39"/>
      <c r="I5" s="39"/>
      <c r="J5" s="39"/>
      <c r="K5" s="39"/>
      <c r="L5" s="39"/>
      <c r="M5" s="31"/>
    </row>
    <row r="6" spans="2:13" ht="20">
      <c r="B6" s="9">
        <v>1</v>
      </c>
      <c r="C6" s="12" t="s">
        <v>139</v>
      </c>
      <c r="D6" s="24" t="s">
        <v>140</v>
      </c>
      <c r="E6" s="25" t="s">
        <v>16</v>
      </c>
      <c r="F6" s="10" t="s">
        <v>141</v>
      </c>
      <c r="G6" s="26"/>
      <c r="H6" s="26"/>
      <c r="I6" s="26"/>
      <c r="J6" s="26" t="s">
        <v>108</v>
      </c>
      <c r="K6" s="26" t="s">
        <v>108</v>
      </c>
      <c r="L6" s="26" t="s">
        <v>108</v>
      </c>
      <c r="M6" s="14">
        <f>SUM(G6:L6)</f>
        <v>0</v>
      </c>
    </row>
    <row r="7" spans="2:13" ht="18">
      <c r="B7" s="8" t="s">
        <v>5</v>
      </c>
      <c r="C7" s="169" t="s">
        <v>7</v>
      </c>
      <c r="D7" s="169"/>
      <c r="E7" s="169"/>
      <c r="F7" s="169"/>
      <c r="G7" s="39"/>
      <c r="H7" s="39"/>
      <c r="I7" s="39"/>
      <c r="J7" s="39"/>
      <c r="K7" s="39"/>
      <c r="L7" s="39"/>
      <c r="M7" s="31"/>
    </row>
    <row r="8" spans="2:13" ht="20">
      <c r="B8" s="8"/>
      <c r="C8" s="12" t="s">
        <v>173</v>
      </c>
      <c r="D8" s="24" t="s">
        <v>174</v>
      </c>
      <c r="E8" s="25" t="s">
        <v>70</v>
      </c>
      <c r="F8" s="10" t="s">
        <v>175</v>
      </c>
      <c r="G8" s="126">
        <v>54</v>
      </c>
      <c r="H8" s="126">
        <v>69</v>
      </c>
      <c r="I8" s="126">
        <v>58</v>
      </c>
      <c r="J8" s="26" t="s">
        <v>108</v>
      </c>
      <c r="K8" s="26" t="s">
        <v>108</v>
      </c>
      <c r="L8" s="26" t="s">
        <v>108</v>
      </c>
      <c r="M8" s="14">
        <f>SUM(G8:L8)</f>
        <v>181</v>
      </c>
    </row>
    <row r="9" spans="2:13" s="7" customFormat="1" ht="20">
      <c r="B9" s="9">
        <v>1</v>
      </c>
      <c r="C9" s="12" t="s">
        <v>8</v>
      </c>
      <c r="D9" s="24" t="s">
        <v>9</v>
      </c>
      <c r="E9" s="25" t="s">
        <v>10</v>
      </c>
      <c r="F9" s="10" t="s">
        <v>11</v>
      </c>
      <c r="G9" s="26">
        <v>67</v>
      </c>
      <c r="H9" s="26">
        <v>68</v>
      </c>
      <c r="I9" s="26">
        <v>61</v>
      </c>
      <c r="J9" s="26" t="s">
        <v>108</v>
      </c>
      <c r="K9" s="26" t="s">
        <v>108</v>
      </c>
      <c r="L9" s="26" t="s">
        <v>108</v>
      </c>
      <c r="M9" s="14">
        <f>SUM(G9:L9)</f>
        <v>196</v>
      </c>
    </row>
    <row r="10" spans="2:13" s="7" customFormat="1">
      <c r="B10" s="8" t="s">
        <v>5</v>
      </c>
      <c r="C10" s="169" t="s">
        <v>12</v>
      </c>
      <c r="D10" s="169"/>
      <c r="E10" s="169"/>
      <c r="F10" s="169"/>
      <c r="G10" s="39"/>
      <c r="H10" s="39"/>
      <c r="I10" s="39"/>
      <c r="J10" s="39"/>
      <c r="K10" s="39"/>
      <c r="L10" s="39"/>
      <c r="M10" s="31"/>
    </row>
    <row r="11" spans="2:13" s="2" customFormat="1" ht="21">
      <c r="B11" s="11">
        <v>1</v>
      </c>
      <c r="C11" s="12" t="s">
        <v>111</v>
      </c>
      <c r="D11" s="24" t="s">
        <v>112</v>
      </c>
      <c r="E11" s="25" t="s">
        <v>15</v>
      </c>
      <c r="F11" s="16">
        <v>82675635</v>
      </c>
      <c r="G11" s="26">
        <v>86</v>
      </c>
      <c r="H11" s="26">
        <v>86</v>
      </c>
      <c r="I11" s="26">
        <v>81</v>
      </c>
      <c r="J11" s="26" t="s">
        <v>108</v>
      </c>
      <c r="K11" s="26" t="s">
        <v>108</v>
      </c>
      <c r="L11" s="26" t="s">
        <v>108</v>
      </c>
      <c r="M11" s="14">
        <f>SUM(G11:L11)</f>
        <v>253</v>
      </c>
    </row>
    <row r="12" spans="2:13" s="17" customFormat="1" ht="18">
      <c r="B12" s="8" t="s">
        <v>5</v>
      </c>
      <c r="C12" s="169" t="s">
        <v>17</v>
      </c>
      <c r="D12" s="169"/>
      <c r="E12" s="169"/>
      <c r="F12" s="169"/>
      <c r="G12" s="39"/>
      <c r="H12" s="39"/>
      <c r="I12" s="39"/>
      <c r="J12" s="39"/>
      <c r="K12" s="39"/>
      <c r="L12" s="39"/>
      <c r="M12" s="31"/>
    </row>
    <row r="13" spans="2:13" s="15" customFormat="1" ht="20">
      <c r="B13" s="11">
        <v>1</v>
      </c>
      <c r="C13" s="12" t="s">
        <v>18</v>
      </c>
      <c r="D13" s="24" t="s">
        <v>19</v>
      </c>
      <c r="E13" s="25" t="s">
        <v>15</v>
      </c>
      <c r="F13" s="13">
        <v>82472198</v>
      </c>
      <c r="G13" s="26"/>
      <c r="H13" s="26"/>
      <c r="I13" s="26"/>
      <c r="J13" s="26"/>
      <c r="K13" s="26" t="s">
        <v>108</v>
      </c>
      <c r="L13" s="26" t="s">
        <v>108</v>
      </c>
      <c r="M13" s="14">
        <f t="shared" ref="M13:M15" si="0">SUM(G13:L13)</f>
        <v>0</v>
      </c>
    </row>
    <row r="14" spans="2:13" s="15" customFormat="1" ht="20">
      <c r="B14" s="11">
        <v>2</v>
      </c>
      <c r="C14" s="12" t="s">
        <v>139</v>
      </c>
      <c r="D14" s="24" t="s">
        <v>142</v>
      </c>
      <c r="E14" s="25" t="s">
        <v>16</v>
      </c>
      <c r="F14" s="13">
        <v>82667286</v>
      </c>
      <c r="G14" s="26"/>
      <c r="H14" s="26"/>
      <c r="I14" s="26"/>
      <c r="J14" s="26"/>
      <c r="K14" s="26" t="s">
        <v>108</v>
      </c>
      <c r="L14" s="26" t="s">
        <v>108</v>
      </c>
      <c r="M14" s="14">
        <f t="shared" si="0"/>
        <v>0</v>
      </c>
    </row>
    <row r="15" spans="2:13" s="15" customFormat="1" ht="20">
      <c r="B15" s="11">
        <v>3</v>
      </c>
      <c r="C15" s="12" t="s">
        <v>143</v>
      </c>
      <c r="D15" s="24" t="s">
        <v>144</v>
      </c>
      <c r="E15" s="25" t="s">
        <v>16</v>
      </c>
      <c r="F15" s="13">
        <v>82648377</v>
      </c>
      <c r="G15" s="26">
        <v>81</v>
      </c>
      <c r="H15" s="26">
        <v>84</v>
      </c>
      <c r="I15" s="26">
        <v>83</v>
      </c>
      <c r="J15" s="26">
        <v>87</v>
      </c>
      <c r="K15" s="26" t="s">
        <v>108</v>
      </c>
      <c r="L15" s="26" t="s">
        <v>108</v>
      </c>
      <c r="M15" s="14">
        <f t="shared" si="0"/>
        <v>335</v>
      </c>
    </row>
    <row r="16" spans="2:13" s="17" customFormat="1" ht="18">
      <c r="B16" s="8" t="s">
        <v>5</v>
      </c>
      <c r="C16" s="169" t="s">
        <v>96</v>
      </c>
      <c r="D16" s="169"/>
      <c r="E16" s="169"/>
      <c r="F16" s="169"/>
      <c r="G16" s="39"/>
      <c r="H16" s="39"/>
      <c r="I16" s="39"/>
      <c r="J16" s="39"/>
      <c r="K16" s="39"/>
      <c r="L16" s="39"/>
      <c r="M16" s="31"/>
    </row>
    <row r="17" spans="2:13" s="15" customFormat="1" ht="20">
      <c r="B17" s="11">
        <v>1</v>
      </c>
      <c r="C17" s="12" t="s">
        <v>13</v>
      </c>
      <c r="D17" s="24" t="s">
        <v>14</v>
      </c>
      <c r="E17" s="25" t="s">
        <v>15</v>
      </c>
      <c r="F17" s="13">
        <v>82620417</v>
      </c>
      <c r="G17" s="26">
        <v>70</v>
      </c>
      <c r="H17" s="26">
        <v>60</v>
      </c>
      <c r="I17" s="26">
        <v>57</v>
      </c>
      <c r="J17" s="26">
        <v>58</v>
      </c>
      <c r="K17" s="26" t="s">
        <v>108</v>
      </c>
      <c r="L17" s="26" t="s">
        <v>108</v>
      </c>
      <c r="M17" s="14">
        <f>SUM(G17:L17)</f>
        <v>245</v>
      </c>
    </row>
    <row r="18" spans="2:13" s="7" customFormat="1">
      <c r="B18" s="8" t="s">
        <v>5</v>
      </c>
      <c r="C18" s="169" t="s">
        <v>22</v>
      </c>
      <c r="D18" s="169"/>
      <c r="E18" s="169"/>
      <c r="F18" s="169"/>
      <c r="G18" s="39"/>
      <c r="H18" s="39"/>
      <c r="I18" s="39"/>
      <c r="J18" s="39"/>
      <c r="K18" s="39"/>
      <c r="L18" s="39"/>
      <c r="M18" s="31"/>
    </row>
    <row r="19" spans="2:13" s="17" customFormat="1" ht="20">
      <c r="B19" s="9">
        <v>1</v>
      </c>
      <c r="C19" s="12" t="s">
        <v>20</v>
      </c>
      <c r="D19" s="24" t="s">
        <v>21</v>
      </c>
      <c r="E19" s="25" t="s">
        <v>6</v>
      </c>
      <c r="F19" s="13">
        <v>82604039</v>
      </c>
      <c r="G19" s="26">
        <v>90</v>
      </c>
      <c r="H19" s="26">
        <v>87</v>
      </c>
      <c r="I19" s="26">
        <v>90</v>
      </c>
      <c r="J19" s="26">
        <v>90</v>
      </c>
      <c r="K19" s="26">
        <v>94</v>
      </c>
      <c r="L19" s="26">
        <v>87</v>
      </c>
      <c r="M19" s="14">
        <f>SUM(G19:L19)</f>
        <v>538</v>
      </c>
    </row>
    <row r="20" spans="2:13" s="17" customFormat="1" ht="20">
      <c r="B20" s="11">
        <v>2</v>
      </c>
      <c r="C20" s="12" t="s">
        <v>116</v>
      </c>
      <c r="D20" s="24" t="s">
        <v>117</v>
      </c>
      <c r="E20" s="25" t="s">
        <v>115</v>
      </c>
      <c r="F20" s="13">
        <v>82664986</v>
      </c>
      <c r="G20" s="26">
        <v>83</v>
      </c>
      <c r="H20" s="26">
        <v>89</v>
      </c>
      <c r="I20" s="26">
        <v>77</v>
      </c>
      <c r="J20" s="26">
        <v>84</v>
      </c>
      <c r="K20" s="26">
        <v>86</v>
      </c>
      <c r="L20" s="26">
        <v>75</v>
      </c>
      <c r="M20" s="14">
        <f>SUM(G20:L20)</f>
        <v>494</v>
      </c>
    </row>
    <row r="21" spans="2:13" s="17" customFormat="1" ht="20">
      <c r="B21" s="9">
        <v>2</v>
      </c>
      <c r="C21" s="12" t="s">
        <v>113</v>
      </c>
      <c r="D21" s="24" t="s">
        <v>114</v>
      </c>
      <c r="E21" s="25" t="s">
        <v>115</v>
      </c>
      <c r="F21" s="13">
        <v>82668341</v>
      </c>
      <c r="G21" s="26">
        <v>86</v>
      </c>
      <c r="H21" s="26">
        <v>87</v>
      </c>
      <c r="I21" s="26">
        <v>84</v>
      </c>
      <c r="J21" s="26">
        <v>87</v>
      </c>
      <c r="K21" s="26">
        <v>86</v>
      </c>
      <c r="L21" s="26">
        <v>85</v>
      </c>
      <c r="M21" s="14">
        <f>SUM(G21:L21)</f>
        <v>515</v>
      </c>
    </row>
    <row r="22" spans="2:13" s="17" customFormat="1" ht="20">
      <c r="B22" s="9">
        <v>3</v>
      </c>
      <c r="C22" s="12" t="s">
        <v>23</v>
      </c>
      <c r="D22" s="24" t="s">
        <v>24</v>
      </c>
      <c r="E22" s="25" t="s">
        <v>6</v>
      </c>
      <c r="F22" s="13">
        <v>82908719</v>
      </c>
      <c r="G22" s="26">
        <v>89</v>
      </c>
      <c r="H22" s="26">
        <v>82</v>
      </c>
      <c r="I22" s="26">
        <v>83</v>
      </c>
      <c r="J22" s="26">
        <v>79</v>
      </c>
      <c r="K22" s="26">
        <v>82</v>
      </c>
      <c r="L22" s="26">
        <v>83</v>
      </c>
      <c r="M22" s="14">
        <f>SUM(G22:L22)</f>
        <v>498</v>
      </c>
    </row>
    <row r="23" spans="2:13" s="7" customFormat="1">
      <c r="B23" s="8" t="s">
        <v>5</v>
      </c>
      <c r="C23" s="169" t="s">
        <v>132</v>
      </c>
      <c r="D23" s="169"/>
      <c r="E23" s="169"/>
      <c r="F23" s="169"/>
      <c r="G23" s="39"/>
      <c r="H23" s="39"/>
      <c r="I23" s="39"/>
      <c r="J23" s="39"/>
      <c r="K23" s="39"/>
      <c r="L23" s="39"/>
      <c r="M23" s="31"/>
    </row>
    <row r="24" spans="2:13" s="15" customFormat="1" ht="20">
      <c r="B24" s="9">
        <v>1</v>
      </c>
      <c r="C24" s="19" t="s">
        <v>133</v>
      </c>
      <c r="D24" s="24" t="s">
        <v>134</v>
      </c>
      <c r="E24" s="25" t="s">
        <v>16</v>
      </c>
      <c r="F24" s="13"/>
      <c r="G24" s="26"/>
      <c r="H24" s="26"/>
      <c r="I24" s="26"/>
      <c r="J24" s="26"/>
      <c r="K24" s="26"/>
      <c r="L24" s="26"/>
      <c r="M24" s="14">
        <f>SUM(G24:L24)</f>
        <v>0</v>
      </c>
    </row>
    <row r="25" spans="2:13" s="7" customFormat="1">
      <c r="B25" s="8" t="s">
        <v>5</v>
      </c>
      <c r="C25" s="169" t="s">
        <v>25</v>
      </c>
      <c r="D25" s="169"/>
      <c r="E25" s="169"/>
      <c r="F25" s="169"/>
      <c r="G25" s="39"/>
      <c r="H25" s="39"/>
      <c r="I25" s="39"/>
      <c r="J25" s="39"/>
      <c r="K25" s="39"/>
      <c r="L25" s="39"/>
      <c r="M25" s="31"/>
    </row>
    <row r="26" spans="2:13" s="15" customFormat="1" ht="20">
      <c r="B26" s="11">
        <v>1</v>
      </c>
      <c r="C26" s="12" t="s">
        <v>118</v>
      </c>
      <c r="D26" s="24" t="s">
        <v>119</v>
      </c>
      <c r="E26" s="25" t="s">
        <v>15</v>
      </c>
      <c r="F26" s="10" t="s">
        <v>157</v>
      </c>
      <c r="G26" s="26"/>
      <c r="H26" s="26"/>
      <c r="I26" s="26"/>
      <c r="J26" s="26"/>
      <c r="K26" s="26"/>
      <c r="L26" s="26"/>
      <c r="M26" s="14">
        <f>SUM(G26:L26)</f>
        <v>0</v>
      </c>
    </row>
    <row r="27" spans="2:13" s="17" customFormat="1" ht="20">
      <c r="B27" s="11">
        <v>2</v>
      </c>
      <c r="C27" s="12" t="s">
        <v>31</v>
      </c>
      <c r="D27" s="24" t="s">
        <v>32</v>
      </c>
      <c r="E27" s="25" t="s">
        <v>6</v>
      </c>
      <c r="F27" s="10" t="s">
        <v>33</v>
      </c>
      <c r="G27" s="26">
        <v>79</v>
      </c>
      <c r="H27" s="26">
        <v>84</v>
      </c>
      <c r="I27" s="26">
        <v>84</v>
      </c>
      <c r="J27" s="26">
        <v>84</v>
      </c>
      <c r="K27" s="26">
        <v>86</v>
      </c>
      <c r="L27" s="26">
        <v>86</v>
      </c>
      <c r="M27" s="14">
        <f>SUM(G27:L27)</f>
        <v>503</v>
      </c>
    </row>
    <row r="28" spans="2:13" s="17" customFormat="1" ht="20">
      <c r="B28" s="11">
        <v>3</v>
      </c>
      <c r="C28" s="12" t="s">
        <v>129</v>
      </c>
      <c r="D28" s="24" t="s">
        <v>130</v>
      </c>
      <c r="E28" s="25" t="s">
        <v>6</v>
      </c>
      <c r="F28" s="10" t="s">
        <v>131</v>
      </c>
      <c r="G28" s="26"/>
      <c r="H28" s="26"/>
      <c r="I28" s="26"/>
      <c r="J28" s="26"/>
      <c r="K28" s="26"/>
      <c r="L28" s="26"/>
      <c r="M28" s="14">
        <f>SUM(G28:L28)</f>
        <v>0</v>
      </c>
    </row>
    <row r="29" spans="2:13" s="17" customFormat="1" ht="20">
      <c r="B29" s="11">
        <v>4</v>
      </c>
      <c r="C29" s="12" t="s">
        <v>26</v>
      </c>
      <c r="D29" s="24" t="s">
        <v>27</v>
      </c>
      <c r="E29" s="25" t="s">
        <v>6</v>
      </c>
      <c r="F29" s="20">
        <v>2867038</v>
      </c>
      <c r="G29" s="26"/>
      <c r="H29" s="26"/>
      <c r="I29" s="26"/>
      <c r="J29" s="26"/>
      <c r="K29" s="26"/>
      <c r="L29" s="26"/>
      <c r="M29" s="14">
        <f>SUM(G29:L29)</f>
        <v>0</v>
      </c>
    </row>
    <row r="30" spans="2:13" s="17" customFormat="1" ht="20">
      <c r="B30" s="11">
        <v>5</v>
      </c>
      <c r="C30" s="12" t="s">
        <v>28</v>
      </c>
      <c r="D30" s="24" t="s">
        <v>29</v>
      </c>
      <c r="E30" s="25" t="s">
        <v>6</v>
      </c>
      <c r="F30" s="10" t="s">
        <v>30</v>
      </c>
      <c r="G30" s="26"/>
      <c r="H30" s="26"/>
      <c r="I30" s="26"/>
      <c r="J30" s="26"/>
      <c r="K30" s="26"/>
      <c r="L30" s="26"/>
      <c r="M30" s="14">
        <f>SUM(G30:L30)</f>
        <v>0</v>
      </c>
    </row>
    <row r="31" spans="2:13" s="7" customFormat="1">
      <c r="B31" s="8" t="s">
        <v>5</v>
      </c>
      <c r="C31" s="169" t="s">
        <v>34</v>
      </c>
      <c r="D31" s="169"/>
      <c r="E31" s="169"/>
      <c r="F31" s="169"/>
      <c r="G31" s="39"/>
      <c r="H31" s="39"/>
      <c r="I31" s="39"/>
      <c r="J31" s="39"/>
      <c r="K31" s="39"/>
      <c r="L31" s="39"/>
      <c r="M31" s="31"/>
    </row>
    <row r="32" spans="2:13" s="22" customFormat="1" ht="20">
      <c r="B32" s="23">
        <v>1</v>
      </c>
      <c r="C32" s="12" t="s">
        <v>8</v>
      </c>
      <c r="D32" s="24" t="s">
        <v>37</v>
      </c>
      <c r="E32" s="25" t="s">
        <v>6</v>
      </c>
      <c r="F32" s="13">
        <v>82457189</v>
      </c>
      <c r="G32" s="26">
        <v>77</v>
      </c>
      <c r="H32" s="26">
        <v>83</v>
      </c>
      <c r="I32" s="26">
        <v>88</v>
      </c>
      <c r="J32" s="26">
        <v>83</v>
      </c>
      <c r="K32" s="26">
        <v>82</v>
      </c>
      <c r="L32" s="26">
        <v>80</v>
      </c>
      <c r="M32" s="14">
        <f>SUM(G32:L32)</f>
        <v>493</v>
      </c>
    </row>
    <row r="33" spans="2:13" s="22" customFormat="1" ht="20">
      <c r="B33" s="23">
        <v>2</v>
      </c>
      <c r="C33" s="12" t="s">
        <v>40</v>
      </c>
      <c r="D33" s="24" t="s">
        <v>41</v>
      </c>
      <c r="E33" s="25" t="s">
        <v>6</v>
      </c>
      <c r="F33" s="13">
        <v>3447775</v>
      </c>
      <c r="G33" s="26"/>
      <c r="H33" s="26"/>
      <c r="I33" s="26"/>
      <c r="J33" s="26"/>
      <c r="K33" s="26"/>
      <c r="L33" s="26"/>
      <c r="M33" s="14">
        <f>SUM(G33:L33)</f>
        <v>0</v>
      </c>
    </row>
    <row r="34" spans="2:13" s="22" customFormat="1" ht="20">
      <c r="B34" s="23">
        <v>3</v>
      </c>
      <c r="C34" s="12" t="s">
        <v>38</v>
      </c>
      <c r="D34" s="24" t="s">
        <v>39</v>
      </c>
      <c r="E34" s="25" t="s">
        <v>6</v>
      </c>
      <c r="F34" s="13">
        <v>82534967</v>
      </c>
      <c r="G34" s="26">
        <v>86</v>
      </c>
      <c r="H34" s="26">
        <v>83</v>
      </c>
      <c r="I34" s="26">
        <v>87</v>
      </c>
      <c r="J34" s="26">
        <v>76</v>
      </c>
      <c r="K34" s="26">
        <v>80</v>
      </c>
      <c r="L34" s="26">
        <v>86</v>
      </c>
      <c r="M34" s="14">
        <f>SUM(G34:L34)</f>
        <v>498</v>
      </c>
    </row>
    <row r="35" spans="2:13" s="22" customFormat="1" ht="20">
      <c r="B35" s="23">
        <v>4</v>
      </c>
      <c r="C35" s="12" t="s">
        <v>45</v>
      </c>
      <c r="D35" s="24" t="s">
        <v>46</v>
      </c>
      <c r="E35" s="25" t="s">
        <v>6</v>
      </c>
      <c r="F35" s="13">
        <v>82456828</v>
      </c>
      <c r="G35" s="26">
        <v>78</v>
      </c>
      <c r="H35" s="26">
        <v>66</v>
      </c>
      <c r="I35" s="26">
        <v>76</v>
      </c>
      <c r="J35" s="26">
        <v>71</v>
      </c>
      <c r="K35" s="26">
        <v>76</v>
      </c>
      <c r="L35" s="26">
        <v>64</v>
      </c>
      <c r="M35" s="14">
        <f>SUM(G35:L35)</f>
        <v>431</v>
      </c>
    </row>
    <row r="36" spans="2:13" s="7" customFormat="1">
      <c r="B36" s="8" t="s">
        <v>5</v>
      </c>
      <c r="C36" s="169" t="s">
        <v>125</v>
      </c>
      <c r="D36" s="169"/>
      <c r="E36" s="169"/>
      <c r="F36" s="169"/>
      <c r="G36" s="39"/>
      <c r="H36" s="39"/>
      <c r="I36" s="39"/>
      <c r="J36" s="39"/>
      <c r="K36" s="39"/>
      <c r="L36" s="39"/>
      <c r="M36" s="31"/>
    </row>
    <row r="37" spans="2:13" s="22" customFormat="1" ht="20">
      <c r="B37" s="21">
        <v>1</v>
      </c>
      <c r="C37" s="12" t="s">
        <v>35</v>
      </c>
      <c r="D37" s="24" t="s">
        <v>36</v>
      </c>
      <c r="E37" s="25" t="s">
        <v>6</v>
      </c>
      <c r="F37" s="13">
        <v>2593797</v>
      </c>
      <c r="G37" s="26">
        <v>89</v>
      </c>
      <c r="H37" s="26">
        <v>82</v>
      </c>
      <c r="I37" s="26">
        <v>86</v>
      </c>
      <c r="J37" s="26">
        <v>90</v>
      </c>
      <c r="K37" s="26">
        <v>84</v>
      </c>
      <c r="L37" s="26">
        <v>86</v>
      </c>
      <c r="M37" s="14">
        <f t="shared" ref="M37" si="1">SUM(G37:L37)</f>
        <v>517</v>
      </c>
    </row>
    <row r="38" spans="2:13" s="22" customFormat="1" ht="20">
      <c r="B38" s="23">
        <v>2</v>
      </c>
      <c r="C38" s="12" t="s">
        <v>42</v>
      </c>
      <c r="D38" s="24" t="s">
        <v>43</v>
      </c>
      <c r="E38" s="25" t="s">
        <v>44</v>
      </c>
      <c r="F38" s="13">
        <v>2593764</v>
      </c>
      <c r="G38" s="26"/>
      <c r="H38" s="26"/>
      <c r="I38" s="26"/>
      <c r="J38" s="26"/>
      <c r="K38" s="26"/>
      <c r="L38" s="26"/>
      <c r="M38" s="14">
        <f>SUM(G38:L38)</f>
        <v>0</v>
      </c>
    </row>
    <row r="39" spans="2:13" s="7" customFormat="1">
      <c r="B39" s="8" t="s">
        <v>5</v>
      </c>
      <c r="C39" s="179" t="s">
        <v>47</v>
      </c>
      <c r="D39" s="179"/>
      <c r="E39" s="179"/>
      <c r="F39" s="179"/>
      <c r="G39" s="40"/>
      <c r="H39" s="40"/>
      <c r="I39" s="40"/>
      <c r="J39" s="40"/>
      <c r="K39" s="40"/>
      <c r="L39" s="40"/>
      <c r="M39" s="33"/>
    </row>
    <row r="40" spans="2:13" s="22" customFormat="1" ht="20">
      <c r="B40" s="23">
        <v>1</v>
      </c>
      <c r="C40" s="12" t="s">
        <v>55</v>
      </c>
      <c r="D40" s="24" t="s">
        <v>56</v>
      </c>
      <c r="E40" s="25" t="s">
        <v>15</v>
      </c>
      <c r="F40" s="13">
        <v>3350888</v>
      </c>
      <c r="G40" s="26"/>
      <c r="H40" s="26"/>
      <c r="I40" s="26"/>
      <c r="J40" s="26"/>
      <c r="K40" s="26"/>
      <c r="L40" s="26"/>
      <c r="M40" s="14">
        <f t="shared" ref="M40:M49" si="2">SUM(G40:L40)</f>
        <v>0</v>
      </c>
    </row>
    <row r="41" spans="2:13" s="22" customFormat="1" ht="20">
      <c r="B41" s="23">
        <v>2</v>
      </c>
      <c r="C41" s="12" t="s">
        <v>122</v>
      </c>
      <c r="D41" s="24" t="s">
        <v>123</v>
      </c>
      <c r="E41" s="25" t="s">
        <v>15</v>
      </c>
      <c r="F41" s="13">
        <v>82691629</v>
      </c>
      <c r="G41" s="26"/>
      <c r="H41" s="26"/>
      <c r="I41" s="26"/>
      <c r="J41" s="26"/>
      <c r="K41" s="26"/>
      <c r="L41" s="26"/>
      <c r="M41" s="14">
        <f t="shared" si="2"/>
        <v>0</v>
      </c>
    </row>
    <row r="42" spans="2:13" s="22" customFormat="1" ht="20">
      <c r="B42" s="23">
        <v>3</v>
      </c>
      <c r="C42" s="12" t="s">
        <v>135</v>
      </c>
      <c r="D42" s="24" t="s">
        <v>136</v>
      </c>
      <c r="E42" s="25" t="s">
        <v>16</v>
      </c>
      <c r="F42" s="13">
        <v>82662334</v>
      </c>
      <c r="G42" s="26"/>
      <c r="H42" s="26"/>
      <c r="I42" s="26"/>
      <c r="J42" s="26"/>
      <c r="K42" s="26"/>
      <c r="L42" s="26"/>
      <c r="M42" s="14">
        <f t="shared" si="2"/>
        <v>0</v>
      </c>
    </row>
    <row r="43" spans="2:13" s="22" customFormat="1" ht="20">
      <c r="B43" s="23">
        <v>4</v>
      </c>
      <c r="C43" s="12" t="s">
        <v>120</v>
      </c>
      <c r="D43" s="24" t="s">
        <v>121</v>
      </c>
      <c r="E43" s="25" t="s">
        <v>15</v>
      </c>
      <c r="F43" s="13">
        <v>82691696</v>
      </c>
      <c r="G43" s="26"/>
      <c r="H43" s="26"/>
      <c r="I43" s="26"/>
      <c r="J43" s="26"/>
      <c r="K43" s="26"/>
      <c r="L43" s="26"/>
      <c r="M43" s="14">
        <f t="shared" si="2"/>
        <v>0</v>
      </c>
    </row>
    <row r="44" spans="2:13" s="22" customFormat="1" ht="20">
      <c r="B44" s="23">
        <v>5</v>
      </c>
      <c r="C44" s="12" t="s">
        <v>102</v>
      </c>
      <c r="D44" s="24" t="s">
        <v>103</v>
      </c>
      <c r="E44" s="25" t="s">
        <v>70</v>
      </c>
      <c r="F44" s="13">
        <v>82658361</v>
      </c>
      <c r="G44" s="26"/>
      <c r="H44" s="26"/>
      <c r="I44" s="26"/>
      <c r="J44" s="26"/>
      <c r="K44" s="26"/>
      <c r="L44" s="26"/>
      <c r="M44" s="14">
        <f t="shared" si="2"/>
        <v>0</v>
      </c>
    </row>
    <row r="45" spans="2:13" s="22" customFormat="1" ht="20">
      <c r="B45" s="23">
        <v>6</v>
      </c>
      <c r="C45" s="12" t="s">
        <v>57</v>
      </c>
      <c r="D45" s="24" t="s">
        <v>58</v>
      </c>
      <c r="E45" s="25" t="s">
        <v>6</v>
      </c>
      <c r="F45" s="10" t="s">
        <v>59</v>
      </c>
      <c r="G45" s="26"/>
      <c r="H45" s="26"/>
      <c r="I45" s="26"/>
      <c r="J45" s="26"/>
      <c r="K45" s="26"/>
      <c r="L45" s="26"/>
      <c r="M45" s="14">
        <f t="shared" si="2"/>
        <v>0</v>
      </c>
    </row>
    <row r="46" spans="2:13" s="22" customFormat="1" ht="20">
      <c r="B46" s="23">
        <v>7</v>
      </c>
      <c r="C46" s="12" t="s">
        <v>28</v>
      </c>
      <c r="D46" s="24" t="s">
        <v>48</v>
      </c>
      <c r="E46" s="25" t="s">
        <v>6</v>
      </c>
      <c r="F46" s="13">
        <v>82498184</v>
      </c>
      <c r="G46" s="26"/>
      <c r="H46" s="26"/>
      <c r="I46" s="26"/>
      <c r="J46" s="26"/>
      <c r="K46" s="26"/>
      <c r="L46" s="26"/>
      <c r="M46" s="14">
        <f t="shared" si="2"/>
        <v>0</v>
      </c>
    </row>
    <row r="47" spans="2:13" s="22" customFormat="1" ht="20">
      <c r="B47" s="23">
        <v>8</v>
      </c>
      <c r="C47" s="12" t="s">
        <v>49</v>
      </c>
      <c r="D47" s="24" t="s">
        <v>50</v>
      </c>
      <c r="E47" s="25" t="s">
        <v>6</v>
      </c>
      <c r="F47" s="10" t="s">
        <v>51</v>
      </c>
      <c r="G47" s="26"/>
      <c r="H47" s="26"/>
      <c r="I47" s="26"/>
      <c r="J47" s="26"/>
      <c r="K47" s="26"/>
      <c r="L47" s="26"/>
      <c r="M47" s="14">
        <f t="shared" si="2"/>
        <v>0</v>
      </c>
    </row>
    <row r="48" spans="2:13" s="22" customFormat="1" ht="20">
      <c r="B48" s="23">
        <v>9</v>
      </c>
      <c r="C48" s="12" t="s">
        <v>52</v>
      </c>
      <c r="D48" s="24" t="s">
        <v>53</v>
      </c>
      <c r="E48" s="25" t="s">
        <v>6</v>
      </c>
      <c r="F48" s="10" t="s">
        <v>54</v>
      </c>
      <c r="G48" s="26"/>
      <c r="H48" s="26"/>
      <c r="I48" s="26"/>
      <c r="J48" s="26"/>
      <c r="K48" s="26"/>
      <c r="L48" s="26"/>
      <c r="M48" s="14">
        <f t="shared" si="2"/>
        <v>0</v>
      </c>
    </row>
    <row r="49" spans="2:13" s="22" customFormat="1" ht="20">
      <c r="B49" s="23">
        <v>10</v>
      </c>
      <c r="C49" s="12" t="s">
        <v>160</v>
      </c>
      <c r="D49" s="24" t="s">
        <v>161</v>
      </c>
      <c r="E49" s="25" t="s">
        <v>6</v>
      </c>
      <c r="F49" s="10" t="s">
        <v>162</v>
      </c>
      <c r="G49" s="26"/>
      <c r="H49" s="26"/>
      <c r="I49" s="26"/>
      <c r="J49" s="26"/>
      <c r="K49" s="26"/>
      <c r="L49" s="26"/>
      <c r="M49" s="14">
        <f t="shared" si="2"/>
        <v>0</v>
      </c>
    </row>
    <row r="50" spans="2:13" s="7" customFormat="1">
      <c r="B50" s="8" t="s">
        <v>5</v>
      </c>
      <c r="C50" s="169" t="s">
        <v>60</v>
      </c>
      <c r="D50" s="169"/>
      <c r="E50" s="169"/>
      <c r="F50" s="169"/>
      <c r="G50" s="39"/>
      <c r="H50" s="39"/>
      <c r="I50" s="39"/>
      <c r="J50" s="39"/>
      <c r="K50" s="39"/>
      <c r="L50" s="39"/>
      <c r="M50" s="31"/>
    </row>
    <row r="51" spans="2:13" s="22" customFormat="1" ht="20">
      <c r="B51" s="23">
        <v>1</v>
      </c>
      <c r="C51" s="12" t="s">
        <v>68</v>
      </c>
      <c r="D51" s="24" t="s">
        <v>69</v>
      </c>
      <c r="E51" s="25" t="s">
        <v>70</v>
      </c>
      <c r="F51" s="13">
        <v>82627462</v>
      </c>
      <c r="G51" s="26"/>
      <c r="H51" s="26"/>
      <c r="I51" s="26"/>
      <c r="J51" s="26"/>
      <c r="K51" s="26"/>
      <c r="L51" s="26"/>
      <c r="M51" s="14">
        <f t="shared" ref="M51:M58" si="3">SUM(G51:L51)</f>
        <v>0</v>
      </c>
    </row>
    <row r="52" spans="2:13" s="22" customFormat="1" ht="20">
      <c r="B52" s="23">
        <v>2</v>
      </c>
      <c r="C52" s="12" t="s">
        <v>64</v>
      </c>
      <c r="D52" s="24" t="s">
        <v>65</v>
      </c>
      <c r="E52" s="25" t="s">
        <v>6</v>
      </c>
      <c r="F52" s="13">
        <v>82437592</v>
      </c>
      <c r="G52" s="26"/>
      <c r="H52" s="26"/>
      <c r="I52" s="26"/>
      <c r="J52" s="26"/>
      <c r="K52" s="26"/>
      <c r="L52" s="26"/>
      <c r="M52" s="14">
        <f t="shared" si="3"/>
        <v>0</v>
      </c>
    </row>
    <row r="53" spans="2:13" s="22" customFormat="1" ht="20">
      <c r="B53" s="23">
        <v>3</v>
      </c>
      <c r="C53" s="12" t="s">
        <v>66</v>
      </c>
      <c r="D53" s="24" t="s">
        <v>67</v>
      </c>
      <c r="E53" s="25" t="s">
        <v>6</v>
      </c>
      <c r="F53" s="13">
        <v>82457190</v>
      </c>
      <c r="G53" s="26"/>
      <c r="H53" s="26"/>
      <c r="I53" s="26"/>
      <c r="J53" s="26"/>
      <c r="K53" s="26"/>
      <c r="L53" s="26"/>
      <c r="M53" s="14">
        <f t="shared" si="3"/>
        <v>0</v>
      </c>
    </row>
    <row r="54" spans="2:13" s="22" customFormat="1" ht="20">
      <c r="B54" s="23">
        <v>4</v>
      </c>
      <c r="C54" s="12" t="s">
        <v>137</v>
      </c>
      <c r="D54" s="24" t="s">
        <v>63</v>
      </c>
      <c r="E54" s="25" t="s">
        <v>16</v>
      </c>
      <c r="F54" s="13">
        <v>82437535</v>
      </c>
      <c r="G54" s="26"/>
      <c r="H54" s="26"/>
      <c r="I54" s="26"/>
      <c r="J54" s="26"/>
      <c r="K54" s="26"/>
      <c r="L54" s="26"/>
      <c r="M54" s="14">
        <f t="shared" si="3"/>
        <v>0</v>
      </c>
    </row>
    <row r="55" spans="2:13" s="22" customFormat="1" ht="20">
      <c r="B55" s="23">
        <v>5</v>
      </c>
      <c r="C55" s="12" t="s">
        <v>73</v>
      </c>
      <c r="D55" s="24" t="s">
        <v>74</v>
      </c>
      <c r="E55" s="25" t="s">
        <v>70</v>
      </c>
      <c r="F55" s="13">
        <v>82615841</v>
      </c>
      <c r="G55" s="26"/>
      <c r="H55" s="26"/>
      <c r="I55" s="26"/>
      <c r="J55" s="26"/>
      <c r="K55" s="26"/>
      <c r="L55" s="26"/>
      <c r="M55" s="14">
        <f t="shared" si="3"/>
        <v>0</v>
      </c>
    </row>
    <row r="56" spans="2:13" s="22" customFormat="1" ht="20">
      <c r="B56" s="23">
        <v>6</v>
      </c>
      <c r="C56" s="12" t="s">
        <v>61</v>
      </c>
      <c r="D56" s="24" t="s">
        <v>62</v>
      </c>
      <c r="E56" s="25" t="s">
        <v>15</v>
      </c>
      <c r="F56" s="13">
        <v>3447786</v>
      </c>
      <c r="G56" s="26"/>
      <c r="H56" s="26"/>
      <c r="I56" s="26"/>
      <c r="J56" s="26"/>
      <c r="K56" s="26"/>
      <c r="L56" s="26"/>
      <c r="M56" s="14">
        <f t="shared" si="3"/>
        <v>0</v>
      </c>
    </row>
    <row r="57" spans="2:13" s="22" customFormat="1" ht="20">
      <c r="B57" s="23">
        <v>7</v>
      </c>
      <c r="C57" s="12" t="s">
        <v>23</v>
      </c>
      <c r="D57" s="24" t="s">
        <v>63</v>
      </c>
      <c r="E57" s="25" t="s">
        <v>6</v>
      </c>
      <c r="F57" s="13">
        <v>82502427</v>
      </c>
      <c r="G57" s="26">
        <v>81</v>
      </c>
      <c r="H57" s="26">
        <v>79</v>
      </c>
      <c r="I57" s="26">
        <v>84</v>
      </c>
      <c r="J57" s="26">
        <v>86</v>
      </c>
      <c r="K57" s="26">
        <v>84</v>
      </c>
      <c r="L57" s="26">
        <v>84</v>
      </c>
      <c r="M57" s="14">
        <f t="shared" si="3"/>
        <v>498</v>
      </c>
    </row>
    <row r="58" spans="2:13" s="22" customFormat="1" ht="20">
      <c r="B58" s="23">
        <v>8</v>
      </c>
      <c r="C58" s="12" t="s">
        <v>71</v>
      </c>
      <c r="D58" s="24" t="s">
        <v>72</v>
      </c>
      <c r="E58" s="25" t="s">
        <v>6</v>
      </c>
      <c r="F58" s="13">
        <v>3264055</v>
      </c>
      <c r="G58" s="26"/>
      <c r="H58" s="26"/>
      <c r="I58" s="26"/>
      <c r="J58" s="26"/>
      <c r="K58" s="26"/>
      <c r="L58" s="26"/>
      <c r="M58" s="14">
        <f t="shared" si="3"/>
        <v>0</v>
      </c>
    </row>
    <row r="59" spans="2:13" s="7" customFormat="1">
      <c r="B59" s="8" t="s">
        <v>5</v>
      </c>
      <c r="C59" s="169" t="s">
        <v>75</v>
      </c>
      <c r="D59" s="169"/>
      <c r="E59" s="169"/>
      <c r="F59" s="169"/>
      <c r="G59" s="39"/>
      <c r="H59" s="39"/>
      <c r="I59" s="39"/>
      <c r="J59" s="39"/>
      <c r="K59" s="39"/>
      <c r="L59" s="39"/>
      <c r="M59" s="31"/>
    </row>
    <row r="60" spans="2:13" s="22" customFormat="1" ht="20">
      <c r="B60" s="23">
        <v>1</v>
      </c>
      <c r="C60" s="12" t="s">
        <v>76</v>
      </c>
      <c r="D60" s="24" t="s">
        <v>77</v>
      </c>
      <c r="E60" s="25" t="s">
        <v>6</v>
      </c>
      <c r="F60" s="13">
        <v>811061</v>
      </c>
      <c r="G60" s="26">
        <v>84</v>
      </c>
      <c r="H60" s="26">
        <v>86</v>
      </c>
      <c r="I60" s="26">
        <v>80</v>
      </c>
      <c r="J60" s="26">
        <v>95</v>
      </c>
      <c r="K60" s="26">
        <v>86</v>
      </c>
      <c r="L60" s="26">
        <v>88</v>
      </c>
      <c r="M60" s="14">
        <f t="shared" ref="M60:M69" si="4">SUM(G60:L60)</f>
        <v>519</v>
      </c>
    </row>
    <row r="61" spans="2:13" s="22" customFormat="1" ht="20">
      <c r="B61" s="23">
        <v>2</v>
      </c>
      <c r="C61" s="12" t="s">
        <v>86</v>
      </c>
      <c r="D61" s="24" t="s">
        <v>87</v>
      </c>
      <c r="E61" s="25" t="s">
        <v>6</v>
      </c>
      <c r="F61" s="13">
        <v>82489019</v>
      </c>
      <c r="G61" s="26"/>
      <c r="H61" s="26"/>
      <c r="I61" s="26"/>
      <c r="J61" s="26"/>
      <c r="K61" s="26"/>
      <c r="L61" s="26"/>
      <c r="M61" s="14">
        <f t="shared" si="4"/>
        <v>0</v>
      </c>
    </row>
    <row r="62" spans="2:13" s="22" customFormat="1" ht="20">
      <c r="B62" s="23">
        <v>4</v>
      </c>
      <c r="C62" s="12" t="s">
        <v>80</v>
      </c>
      <c r="D62" s="24" t="s">
        <v>74</v>
      </c>
      <c r="E62" s="25" t="s">
        <v>15</v>
      </c>
      <c r="F62" s="13">
        <v>2712294</v>
      </c>
      <c r="G62" s="26"/>
      <c r="H62" s="26"/>
      <c r="I62" s="26"/>
      <c r="J62" s="26"/>
      <c r="K62" s="26"/>
      <c r="L62" s="26"/>
      <c r="M62" s="14">
        <f t="shared" si="4"/>
        <v>0</v>
      </c>
    </row>
    <row r="63" spans="2:13" s="22" customFormat="1" ht="20">
      <c r="B63" s="23">
        <v>4</v>
      </c>
      <c r="C63" s="12" t="s">
        <v>116</v>
      </c>
      <c r="D63" s="24" t="s">
        <v>158</v>
      </c>
      <c r="E63" s="25" t="s">
        <v>70</v>
      </c>
      <c r="F63" s="13">
        <v>82664989</v>
      </c>
      <c r="G63" s="26">
        <v>65</v>
      </c>
      <c r="H63" s="26">
        <v>69</v>
      </c>
      <c r="I63" s="26">
        <v>65</v>
      </c>
      <c r="J63" s="26">
        <v>44</v>
      </c>
      <c r="K63" s="26">
        <v>67</v>
      </c>
      <c r="L63" s="26">
        <v>55</v>
      </c>
      <c r="M63" s="14">
        <f t="shared" si="4"/>
        <v>365</v>
      </c>
    </row>
    <row r="64" spans="2:13" s="22" customFormat="1" ht="20">
      <c r="B64" s="23">
        <v>5</v>
      </c>
      <c r="C64" s="12" t="s">
        <v>109</v>
      </c>
      <c r="D64" s="24" t="s">
        <v>110</v>
      </c>
      <c r="E64" s="25" t="s">
        <v>6</v>
      </c>
      <c r="F64" s="13">
        <v>82457191</v>
      </c>
      <c r="G64" s="26"/>
      <c r="H64" s="26"/>
      <c r="I64" s="26"/>
      <c r="J64" s="26"/>
      <c r="K64" s="26"/>
      <c r="L64" s="26"/>
      <c r="M64" s="14">
        <f t="shared" si="4"/>
        <v>0</v>
      </c>
    </row>
    <row r="65" spans="2:16" s="22" customFormat="1" ht="20">
      <c r="B65" s="23">
        <v>6</v>
      </c>
      <c r="C65" s="12" t="s">
        <v>83</v>
      </c>
      <c r="D65" s="24" t="s">
        <v>58</v>
      </c>
      <c r="E65" s="25" t="s">
        <v>6</v>
      </c>
      <c r="F65" s="13">
        <v>3447893</v>
      </c>
      <c r="G65" s="26">
        <v>42</v>
      </c>
      <c r="H65" s="26">
        <v>51</v>
      </c>
      <c r="I65" s="26">
        <v>47</v>
      </c>
      <c r="J65" s="26">
        <v>42</v>
      </c>
      <c r="K65" s="26">
        <v>34</v>
      </c>
      <c r="L65" s="26">
        <v>34</v>
      </c>
      <c r="M65" s="14">
        <f t="shared" si="4"/>
        <v>250</v>
      </c>
    </row>
    <row r="66" spans="2:16" s="22" customFormat="1" ht="20">
      <c r="B66" s="23">
        <v>7</v>
      </c>
      <c r="C66" s="12" t="s">
        <v>81</v>
      </c>
      <c r="D66" s="24" t="s">
        <v>82</v>
      </c>
      <c r="E66" s="25" t="s">
        <v>6</v>
      </c>
      <c r="F66" s="13">
        <v>82436267</v>
      </c>
      <c r="G66" s="26"/>
      <c r="H66" s="26"/>
      <c r="I66" s="26"/>
      <c r="J66" s="26"/>
      <c r="K66" s="26"/>
      <c r="L66" s="26"/>
      <c r="M66" s="14">
        <f t="shared" si="4"/>
        <v>0</v>
      </c>
    </row>
    <row r="67" spans="2:16" s="22" customFormat="1" ht="20">
      <c r="B67" s="23">
        <v>8</v>
      </c>
      <c r="C67" s="12" t="s">
        <v>84</v>
      </c>
      <c r="D67" s="24" t="s">
        <v>85</v>
      </c>
      <c r="E67" s="25" t="s">
        <v>6</v>
      </c>
      <c r="F67" s="13">
        <v>3350932</v>
      </c>
      <c r="G67" s="26">
        <v>60</v>
      </c>
      <c r="H67" s="26">
        <v>72</v>
      </c>
      <c r="I67" s="26">
        <v>76</v>
      </c>
      <c r="J67" s="26">
        <v>74</v>
      </c>
      <c r="K67" s="26">
        <v>57</v>
      </c>
      <c r="L67" s="26">
        <v>50</v>
      </c>
      <c r="M67" s="14">
        <f t="shared" si="4"/>
        <v>389</v>
      </c>
    </row>
    <row r="68" spans="2:16" ht="20">
      <c r="B68" s="78"/>
      <c r="C68" s="12" t="s">
        <v>171</v>
      </c>
      <c r="D68" s="24" t="s">
        <v>172</v>
      </c>
      <c r="E68" s="25" t="s">
        <v>6</v>
      </c>
      <c r="F68" s="42"/>
      <c r="G68" s="26">
        <v>85</v>
      </c>
      <c r="H68" s="26">
        <v>86</v>
      </c>
      <c r="I68" s="26">
        <v>84</v>
      </c>
      <c r="J68" s="26">
        <v>83</v>
      </c>
      <c r="K68" s="26">
        <v>82</v>
      </c>
      <c r="L68" s="12">
        <v>75</v>
      </c>
      <c r="M68" s="14">
        <f t="shared" si="4"/>
        <v>495</v>
      </c>
    </row>
    <row r="69" spans="2:16" s="22" customFormat="1" ht="20">
      <c r="B69" s="23">
        <v>9</v>
      </c>
      <c r="C69" s="12" t="s">
        <v>78</v>
      </c>
      <c r="D69" s="24" t="s">
        <v>79</v>
      </c>
      <c r="E69" s="25" t="s">
        <v>15</v>
      </c>
      <c r="F69" s="13">
        <v>630103</v>
      </c>
      <c r="G69" s="26">
        <v>85</v>
      </c>
      <c r="H69" s="26">
        <v>81</v>
      </c>
      <c r="I69" s="26">
        <v>83</v>
      </c>
      <c r="J69" s="26">
        <v>89</v>
      </c>
      <c r="K69" s="26">
        <v>79</v>
      </c>
      <c r="L69" s="26">
        <v>86</v>
      </c>
      <c r="M69" s="14">
        <f t="shared" si="4"/>
        <v>503</v>
      </c>
    </row>
    <row r="70" spans="2:16" s="7" customFormat="1">
      <c r="B70" s="27" t="s">
        <v>5</v>
      </c>
      <c r="C70" s="170" t="s">
        <v>159</v>
      </c>
      <c r="D70" s="170"/>
      <c r="E70" s="170"/>
      <c r="F70" s="170"/>
      <c r="G70" s="41"/>
      <c r="H70" s="41"/>
      <c r="I70" s="41"/>
      <c r="J70" s="41"/>
      <c r="K70" s="41"/>
      <c r="L70" s="26"/>
      <c r="M70" s="32"/>
    </row>
    <row r="71" spans="2:16" s="17" customFormat="1" ht="21" thickBot="1">
      <c r="B71" s="44">
        <v>1</v>
      </c>
      <c r="C71" s="45" t="s">
        <v>89</v>
      </c>
      <c r="D71" s="46" t="s">
        <v>90</v>
      </c>
      <c r="E71" s="47" t="s">
        <v>6</v>
      </c>
      <c r="F71" s="48">
        <v>3447779</v>
      </c>
      <c r="G71" s="49">
        <v>91</v>
      </c>
      <c r="H71" s="49">
        <v>78</v>
      </c>
      <c r="I71" s="49">
        <v>82</v>
      </c>
      <c r="J71" s="49">
        <v>84</v>
      </c>
      <c r="K71" s="49">
        <v>89</v>
      </c>
      <c r="L71" s="50">
        <v>93</v>
      </c>
      <c r="M71" s="18">
        <f>SUM(G71:L71)</f>
        <v>517</v>
      </c>
    </row>
    <row r="72" spans="2:16" s="2" customFormat="1" ht="24" thickBot="1">
      <c r="B72" s="183" t="s">
        <v>106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5"/>
    </row>
    <row r="73" spans="2:16" s="2" customFormat="1" ht="21">
      <c r="B73" s="3"/>
      <c r="C73" s="4" t="s">
        <v>0</v>
      </c>
      <c r="D73" s="34" t="s">
        <v>1</v>
      </c>
      <c r="E73" s="34" t="s">
        <v>2</v>
      </c>
      <c r="F73" s="5" t="s">
        <v>3</v>
      </c>
      <c r="G73" s="37" t="s">
        <v>104</v>
      </c>
      <c r="H73" s="37" t="s">
        <v>104</v>
      </c>
      <c r="I73" s="37" t="s">
        <v>104</v>
      </c>
      <c r="J73" s="37" t="s">
        <v>104</v>
      </c>
      <c r="K73" s="37" t="s">
        <v>104</v>
      </c>
      <c r="L73" s="37" t="s">
        <v>104</v>
      </c>
      <c r="M73" s="177" t="s">
        <v>4</v>
      </c>
    </row>
    <row r="74" spans="2:16">
      <c r="B74" s="6"/>
      <c r="G74" s="38">
        <v>1</v>
      </c>
      <c r="H74" s="38">
        <v>2</v>
      </c>
      <c r="I74" s="38">
        <v>3</v>
      </c>
      <c r="J74" s="38">
        <v>4</v>
      </c>
      <c r="K74" s="38">
        <v>5</v>
      </c>
      <c r="L74" s="38">
        <v>6</v>
      </c>
      <c r="M74" s="178"/>
    </row>
    <row r="75" spans="2:16" s="7" customFormat="1">
      <c r="B75" s="28" t="s">
        <v>5</v>
      </c>
      <c r="C75" s="169" t="s">
        <v>91</v>
      </c>
      <c r="D75" s="169"/>
      <c r="E75" s="169"/>
      <c r="F75" s="169"/>
      <c r="G75" s="39"/>
      <c r="H75" s="39"/>
      <c r="I75" s="39"/>
      <c r="J75" s="39"/>
      <c r="K75" s="39"/>
      <c r="L75" s="39"/>
      <c r="M75" s="31"/>
    </row>
    <row r="76" spans="2:16" s="29" customFormat="1" ht="20">
      <c r="B76" s="9">
        <v>1</v>
      </c>
      <c r="C76" s="12" t="s">
        <v>92</v>
      </c>
      <c r="D76" s="24" t="s">
        <v>93</v>
      </c>
      <c r="E76" s="25" t="s">
        <v>6</v>
      </c>
      <c r="F76" s="13">
        <v>82675631</v>
      </c>
      <c r="G76" s="42">
        <v>78.8</v>
      </c>
      <c r="H76" s="42">
        <v>77.400000000000006</v>
      </c>
      <c r="I76" s="42">
        <v>80.599999999999994</v>
      </c>
      <c r="J76" s="42" t="s">
        <v>108</v>
      </c>
      <c r="K76" s="42" t="s">
        <v>108</v>
      </c>
      <c r="L76" s="42" t="s">
        <v>108</v>
      </c>
      <c r="M76" s="14">
        <f>SUM(G76:L76)</f>
        <v>236.79999999999998</v>
      </c>
    </row>
    <row r="77" spans="2:16" ht="21">
      <c r="B77" s="11">
        <v>2</v>
      </c>
      <c r="C77" s="12" t="s">
        <v>126</v>
      </c>
      <c r="D77" s="24" t="s">
        <v>128</v>
      </c>
      <c r="E77" s="25" t="s">
        <v>6</v>
      </c>
      <c r="F77" s="13">
        <v>82707514</v>
      </c>
      <c r="G77" s="42"/>
      <c r="H77" s="42"/>
      <c r="I77" s="42"/>
      <c r="J77" s="42" t="s">
        <v>108</v>
      </c>
      <c r="K77" s="42" t="s">
        <v>108</v>
      </c>
      <c r="L77" s="42" t="s">
        <v>108</v>
      </c>
      <c r="M77" s="14">
        <f>SUM(G77:L77)</f>
        <v>0</v>
      </c>
      <c r="N77" s="30"/>
      <c r="O77" s="30"/>
      <c r="P77" s="17"/>
    </row>
    <row r="78" spans="2:16" ht="21">
      <c r="B78" s="11">
        <v>3</v>
      </c>
      <c r="C78" s="12" t="s">
        <v>31</v>
      </c>
      <c r="D78" s="24" t="s">
        <v>138</v>
      </c>
      <c r="E78" s="25" t="s">
        <v>6</v>
      </c>
      <c r="F78" s="13">
        <v>82675634</v>
      </c>
      <c r="G78" s="42">
        <v>56.8</v>
      </c>
      <c r="H78" s="42">
        <v>45.5</v>
      </c>
      <c r="I78" s="42">
        <v>51.8</v>
      </c>
      <c r="J78" s="42" t="s">
        <v>108</v>
      </c>
      <c r="K78" s="42" t="s">
        <v>108</v>
      </c>
      <c r="L78" s="42" t="s">
        <v>108</v>
      </c>
      <c r="M78" s="14">
        <f>SUM(G78:L78)</f>
        <v>154.1</v>
      </c>
      <c r="N78" s="30"/>
      <c r="O78" s="30"/>
      <c r="P78" s="17"/>
    </row>
    <row r="79" spans="2:16" ht="21">
      <c r="B79" s="11">
        <v>4</v>
      </c>
      <c r="C79" s="12" t="s">
        <v>126</v>
      </c>
      <c r="D79" s="24" t="s">
        <v>127</v>
      </c>
      <c r="E79" s="25" t="s">
        <v>6</v>
      </c>
      <c r="F79" s="13">
        <v>82707513</v>
      </c>
      <c r="G79" s="42"/>
      <c r="H79" s="42"/>
      <c r="I79" s="42"/>
      <c r="J79" s="42" t="s">
        <v>108</v>
      </c>
      <c r="K79" s="42" t="s">
        <v>108</v>
      </c>
      <c r="L79" s="42" t="s">
        <v>108</v>
      </c>
      <c r="M79" s="14">
        <f>SUM(G79:L79)</f>
        <v>0</v>
      </c>
      <c r="N79" s="30"/>
      <c r="O79" s="30"/>
      <c r="P79" s="17"/>
    </row>
    <row r="80" spans="2:16" s="7" customFormat="1">
      <c r="B80" s="28" t="s">
        <v>5</v>
      </c>
      <c r="C80" s="169" t="s">
        <v>12</v>
      </c>
      <c r="D80" s="169"/>
      <c r="E80" s="169"/>
      <c r="F80" s="169"/>
      <c r="G80" s="43"/>
      <c r="H80" s="43"/>
      <c r="I80" s="43"/>
      <c r="J80" s="43"/>
      <c r="K80" s="43"/>
      <c r="L80" s="43"/>
      <c r="M80" s="31"/>
    </row>
    <row r="81" spans="2:13" ht="20">
      <c r="B81" s="11">
        <v>2</v>
      </c>
      <c r="C81" s="12" t="s">
        <v>120</v>
      </c>
      <c r="D81" s="35" t="s">
        <v>124</v>
      </c>
      <c r="E81" s="25" t="s">
        <v>15</v>
      </c>
      <c r="F81" s="16">
        <v>82691627</v>
      </c>
      <c r="G81" s="42"/>
      <c r="H81" s="42"/>
      <c r="I81" s="42"/>
      <c r="J81" s="42"/>
      <c r="K81" s="42" t="s">
        <v>108</v>
      </c>
      <c r="L81" s="42" t="s">
        <v>108</v>
      </c>
      <c r="M81" s="14">
        <f>SUM(G81:L81)</f>
        <v>0</v>
      </c>
    </row>
    <row r="82" spans="2:13" s="7" customFormat="1">
      <c r="B82" s="28" t="s">
        <v>5</v>
      </c>
      <c r="C82" s="169" t="s">
        <v>96</v>
      </c>
      <c r="D82" s="169"/>
      <c r="E82" s="169"/>
      <c r="F82" s="169"/>
      <c r="G82" s="43"/>
      <c r="H82" s="43"/>
      <c r="I82" s="43"/>
      <c r="J82" s="43"/>
      <c r="K82" s="43"/>
      <c r="L82" s="43"/>
      <c r="M82" s="31"/>
    </row>
    <row r="83" spans="2:13" s="15" customFormat="1" ht="20">
      <c r="B83" s="11">
        <v>1</v>
      </c>
      <c r="C83" s="12" t="s">
        <v>97</v>
      </c>
      <c r="D83" s="24" t="s">
        <v>98</v>
      </c>
      <c r="E83" s="25" t="s">
        <v>6</v>
      </c>
      <c r="F83" s="13">
        <v>82472526</v>
      </c>
      <c r="G83" s="42">
        <v>77.5</v>
      </c>
      <c r="H83" s="42">
        <v>78</v>
      </c>
      <c r="I83" s="42">
        <v>86.3</v>
      </c>
      <c r="J83" s="42">
        <v>89.6</v>
      </c>
      <c r="K83" s="42" t="s">
        <v>108</v>
      </c>
      <c r="L83" s="42" t="s">
        <v>108</v>
      </c>
      <c r="M83" s="14">
        <f>SUM(G83:L83)</f>
        <v>331.4</v>
      </c>
    </row>
    <row r="84" spans="2:13" s="7" customFormat="1" ht="20">
      <c r="B84" s="11">
        <v>2</v>
      </c>
      <c r="C84" s="12" t="s">
        <v>92</v>
      </c>
      <c r="D84" s="24" t="s">
        <v>99</v>
      </c>
      <c r="E84" s="25" t="s">
        <v>6</v>
      </c>
      <c r="F84" s="13">
        <v>82519840</v>
      </c>
      <c r="G84" s="42">
        <v>97.9</v>
      </c>
      <c r="H84" s="42">
        <v>96.5</v>
      </c>
      <c r="I84" s="42">
        <v>97.4</v>
      </c>
      <c r="J84" s="42">
        <v>97.6</v>
      </c>
      <c r="K84" s="42" t="s">
        <v>108</v>
      </c>
      <c r="L84" s="42" t="s">
        <v>108</v>
      </c>
      <c r="M84" s="14">
        <f>SUM(G84:L84)</f>
        <v>389.4</v>
      </c>
    </row>
    <row r="85" spans="2:13" ht="20">
      <c r="B85" s="11">
        <v>1</v>
      </c>
      <c r="C85" s="12" t="s">
        <v>94</v>
      </c>
      <c r="D85" s="35" t="s">
        <v>95</v>
      </c>
      <c r="E85" s="25" t="s">
        <v>6</v>
      </c>
      <c r="F85" s="16">
        <v>82587456</v>
      </c>
      <c r="G85" s="42">
        <v>85.7</v>
      </c>
      <c r="H85" s="42">
        <v>78.400000000000006</v>
      </c>
      <c r="I85" s="42">
        <v>75.099999999999994</v>
      </c>
      <c r="J85" s="42">
        <v>84.6</v>
      </c>
      <c r="K85" s="42" t="s">
        <v>108</v>
      </c>
      <c r="L85" s="42" t="s">
        <v>108</v>
      </c>
      <c r="M85" s="14">
        <f>SUM(G85:L85)</f>
        <v>323.8</v>
      </c>
    </row>
    <row r="86" spans="2:13" ht="20">
      <c r="B86" s="108" t="s">
        <v>5</v>
      </c>
      <c r="C86" s="169" t="s">
        <v>170</v>
      </c>
      <c r="D86" s="169"/>
      <c r="E86" s="169"/>
      <c r="F86" s="169"/>
      <c r="G86" s="42"/>
      <c r="H86" s="42"/>
      <c r="I86" s="42"/>
      <c r="J86" s="42"/>
      <c r="K86" s="42"/>
      <c r="L86" s="42"/>
      <c r="M86" s="14"/>
    </row>
    <row r="87" spans="2:13" s="110" customFormat="1" ht="20">
      <c r="B87" s="109"/>
      <c r="C87" s="112" t="s">
        <v>168</v>
      </c>
      <c r="D87" s="111" t="s">
        <v>169</v>
      </c>
      <c r="E87" s="114" t="s">
        <v>15</v>
      </c>
      <c r="F87" s="113">
        <v>82639981</v>
      </c>
      <c r="G87" s="115"/>
      <c r="H87" s="115"/>
      <c r="I87" s="115"/>
      <c r="J87" s="115"/>
      <c r="K87" s="115"/>
      <c r="L87" s="115"/>
      <c r="M87" s="14">
        <f t="shared" ref="M87" si="5">SUM(G87:L87)</f>
        <v>0</v>
      </c>
    </row>
    <row r="88" spans="2:13" s="7" customFormat="1">
      <c r="B88" s="28" t="s">
        <v>5</v>
      </c>
      <c r="C88" s="169" t="s">
        <v>25</v>
      </c>
      <c r="D88" s="169"/>
      <c r="E88" s="169"/>
      <c r="F88" s="169"/>
      <c r="G88" s="43"/>
      <c r="H88" s="43"/>
      <c r="I88" s="43"/>
      <c r="J88" s="43"/>
      <c r="K88" s="43"/>
      <c r="L88" s="43"/>
      <c r="M88" s="31"/>
    </row>
    <row r="89" spans="2:13" s="15" customFormat="1" ht="20">
      <c r="B89" s="9">
        <v>1</v>
      </c>
      <c r="C89" s="12" t="s">
        <v>100</v>
      </c>
      <c r="D89" s="24" t="s">
        <v>101</v>
      </c>
      <c r="E89" s="25" t="s">
        <v>15</v>
      </c>
      <c r="F89" s="13">
        <v>82684946</v>
      </c>
      <c r="G89" s="42">
        <v>95.4</v>
      </c>
      <c r="H89" s="42">
        <v>95.2</v>
      </c>
      <c r="I89" s="42">
        <v>98.4</v>
      </c>
      <c r="J89" s="42">
        <v>96.1</v>
      </c>
      <c r="K89" s="42">
        <v>95.7</v>
      </c>
      <c r="L89" s="42">
        <v>96.4</v>
      </c>
      <c r="M89" s="14">
        <f>SUM(G89:L89)</f>
        <v>577.20000000000005</v>
      </c>
    </row>
    <row r="91" spans="2:13">
      <c r="G91" s="59" t="s">
        <v>147</v>
      </c>
      <c r="H91" s="59" t="s">
        <v>148</v>
      </c>
      <c r="I91" s="59" t="s">
        <v>149</v>
      </c>
      <c r="J91" s="59" t="s">
        <v>150</v>
      </c>
      <c r="K91" s="59" t="s">
        <v>151</v>
      </c>
      <c r="L91" s="36"/>
      <c r="M91" s="36"/>
    </row>
    <row r="92" spans="2:13">
      <c r="F92" s="56" t="s">
        <v>146</v>
      </c>
      <c r="G92" s="53">
        <v>26</v>
      </c>
      <c r="H92" s="68">
        <v>20</v>
      </c>
      <c r="I92" s="68">
        <f>'Match N° 3'!I90</f>
        <v>17</v>
      </c>
      <c r="J92" s="68">
        <f>'Match N° 4'!J90</f>
        <v>17</v>
      </c>
      <c r="K92" s="68">
        <v>16</v>
      </c>
      <c r="L92" s="57">
        <f>SUM(G92:K92)</f>
        <v>96</v>
      </c>
    </row>
    <row r="93" spans="2:13" s="55" customFormat="1">
      <c r="B93" s="51"/>
      <c r="F93" s="56" t="s">
        <v>15</v>
      </c>
      <c r="G93" s="53">
        <v>11</v>
      </c>
      <c r="H93" s="67">
        <v>6</v>
      </c>
      <c r="I93" s="68">
        <f>'Match N° 3'!I91</f>
        <v>4</v>
      </c>
      <c r="J93" s="68">
        <f>'Match N° 4'!J91</f>
        <v>6</v>
      </c>
      <c r="K93" s="67">
        <v>4</v>
      </c>
      <c r="L93" s="57">
        <f t="shared" ref="L93:L95" si="6">SUM(G93:K93)</f>
        <v>31</v>
      </c>
      <c r="M93" s="57"/>
    </row>
    <row r="94" spans="2:13">
      <c r="F94" s="56" t="s">
        <v>145</v>
      </c>
      <c r="G94" s="53">
        <v>6</v>
      </c>
      <c r="H94" s="68">
        <v>1</v>
      </c>
      <c r="I94" s="68">
        <f>'Match N° 3'!I92</f>
        <v>2</v>
      </c>
      <c r="J94" s="68">
        <f>'Match N° 4'!J92</f>
        <v>1</v>
      </c>
      <c r="K94" s="68">
        <v>0</v>
      </c>
      <c r="L94" s="57">
        <f t="shared" si="6"/>
        <v>10</v>
      </c>
    </row>
    <row r="95" spans="2:13">
      <c r="F95" s="56" t="s">
        <v>115</v>
      </c>
      <c r="G95" s="53">
        <v>5</v>
      </c>
      <c r="H95" s="68">
        <v>4</v>
      </c>
      <c r="I95" s="68">
        <f>'Match N° 3'!I93</f>
        <v>6</v>
      </c>
      <c r="J95" s="68">
        <f>'Match N° 4'!J93</f>
        <v>4</v>
      </c>
      <c r="K95" s="68">
        <v>4</v>
      </c>
      <c r="L95" s="57">
        <f t="shared" si="6"/>
        <v>23</v>
      </c>
    </row>
    <row r="96" spans="2:13">
      <c r="F96" s="56" t="s">
        <v>163</v>
      </c>
      <c r="G96" s="53">
        <f>'Match N° 1'!G92</f>
        <v>1</v>
      </c>
      <c r="H96" s="68">
        <v>1</v>
      </c>
      <c r="I96" s="68">
        <f>'Match N° 3'!I94</f>
        <v>0</v>
      </c>
      <c r="J96" s="68">
        <f>'Match N° 4'!J94</f>
        <v>1</v>
      </c>
      <c r="K96" s="68">
        <v>0</v>
      </c>
      <c r="L96" s="57">
        <f>SUM(G96:K96)</f>
        <v>3</v>
      </c>
    </row>
    <row r="97" spans="6:12">
      <c r="F97"/>
      <c r="G97" s="58">
        <f>SUM(G92:G96)</f>
        <v>49</v>
      </c>
      <c r="H97" s="58">
        <f t="shared" ref="H97:L97" si="7">SUM(H92:H96)</f>
        <v>32</v>
      </c>
      <c r="I97" s="58">
        <f t="shared" si="7"/>
        <v>29</v>
      </c>
      <c r="J97" s="58">
        <f t="shared" si="7"/>
        <v>29</v>
      </c>
      <c r="K97" s="58">
        <f t="shared" si="7"/>
        <v>24</v>
      </c>
      <c r="L97" s="58">
        <f t="shared" si="7"/>
        <v>163</v>
      </c>
    </row>
  </sheetData>
  <mergeCells count="24">
    <mergeCell ref="C88:F88"/>
    <mergeCell ref="C39:F39"/>
    <mergeCell ref="C50:F50"/>
    <mergeCell ref="C70:F70"/>
    <mergeCell ref="M73:M74"/>
    <mergeCell ref="C75:F75"/>
    <mergeCell ref="C86:F86"/>
    <mergeCell ref="C10:F10"/>
    <mergeCell ref="C59:F59"/>
    <mergeCell ref="C82:F82"/>
    <mergeCell ref="B72:M72"/>
    <mergeCell ref="C12:F12"/>
    <mergeCell ref="C16:F16"/>
    <mergeCell ref="C18:F18"/>
    <mergeCell ref="C23:F23"/>
    <mergeCell ref="C25:F25"/>
    <mergeCell ref="C31:F31"/>
    <mergeCell ref="C36:F36"/>
    <mergeCell ref="C80:F80"/>
    <mergeCell ref="B1:M1"/>
    <mergeCell ref="B2:M2"/>
    <mergeCell ref="M3:M4"/>
    <mergeCell ref="C5:F5"/>
    <mergeCell ref="C7:F7"/>
  </mergeCells>
  <pageMargins left="0.7" right="0.7" top="0.75" bottom="0.75" header="0.3" footer="0.3"/>
  <pageSetup paperSize="9" orientation="portrait" horizontalDpi="4294967293" verticalDpi="0" r:id="rId1"/>
  <ignoredErrors>
    <ignoredError sqref="M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8F8D5-AAA3-470E-A59F-272950D9868F}">
  <dimension ref="A1:M95"/>
  <sheetViews>
    <sheetView tabSelected="1" topLeftCell="C1" zoomScale="130" zoomScaleNormal="130" workbookViewId="0">
      <selection activeCell="G83" sqref="G83"/>
    </sheetView>
  </sheetViews>
  <sheetFormatPr baseColWidth="10" defaultRowHeight="19"/>
  <cols>
    <col min="1" max="1" width="1.1640625" style="22" customWidth="1"/>
    <col min="2" max="2" width="7.33203125" style="3" customWidth="1"/>
    <col min="3" max="3" width="23" customWidth="1"/>
    <col min="4" max="4" width="14.6640625" style="36" customWidth="1"/>
    <col min="5" max="5" width="15.1640625" style="22" customWidth="1"/>
    <col min="6" max="6" width="16" style="7" customWidth="1"/>
    <col min="7" max="11" width="7.1640625" style="22" customWidth="1"/>
  </cols>
  <sheetData>
    <row r="1" spans="1:13" s="1" customFormat="1" ht="36" thickBot="1">
      <c r="A1" s="22"/>
      <c r="B1" s="195" t="s">
        <v>176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</row>
    <row r="2" spans="1:13" s="139" customFormat="1" ht="27" thickBot="1">
      <c r="B2" s="198" t="s">
        <v>105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</row>
    <row r="3" spans="1:13" ht="15.75" customHeight="1">
      <c r="C3" s="4" t="s">
        <v>0</v>
      </c>
      <c r="D3" s="34" t="s">
        <v>1</v>
      </c>
      <c r="E3" s="34" t="s">
        <v>2</v>
      </c>
      <c r="F3" s="5" t="s">
        <v>3</v>
      </c>
      <c r="G3" s="65" t="s">
        <v>153</v>
      </c>
      <c r="H3" s="65" t="s">
        <v>153</v>
      </c>
      <c r="I3" s="65" t="s">
        <v>153</v>
      </c>
      <c r="J3" s="65" t="s">
        <v>153</v>
      </c>
      <c r="K3" s="65" t="s">
        <v>153</v>
      </c>
      <c r="L3" s="177" t="s">
        <v>4</v>
      </c>
    </row>
    <row r="4" spans="1:13" s="7" customFormat="1" ht="16.5" customHeight="1">
      <c r="B4" s="3"/>
      <c r="D4" s="71"/>
      <c r="G4" s="104">
        <v>1</v>
      </c>
      <c r="H4" s="104">
        <v>2</v>
      </c>
      <c r="I4" s="104">
        <v>3</v>
      </c>
      <c r="J4" s="104">
        <v>4</v>
      </c>
      <c r="K4" s="104">
        <v>5</v>
      </c>
      <c r="L4" s="178"/>
    </row>
    <row r="5" spans="1:13" s="2" customFormat="1" ht="21">
      <c r="B5" s="140" t="s">
        <v>5</v>
      </c>
      <c r="C5" s="190" t="s">
        <v>91</v>
      </c>
      <c r="D5" s="190"/>
      <c r="E5" s="190"/>
      <c r="F5" s="190"/>
      <c r="G5" s="103"/>
      <c r="H5" s="103"/>
      <c r="I5" s="103"/>
      <c r="J5" s="103"/>
      <c r="K5" s="103"/>
      <c r="L5" s="103"/>
    </row>
    <row r="6" spans="1:13" s="7" customFormat="1" ht="20">
      <c r="B6" s="9"/>
      <c r="C6" s="19" t="s">
        <v>139</v>
      </c>
      <c r="D6" s="93" t="s">
        <v>140</v>
      </c>
      <c r="E6" s="94" t="s">
        <v>16</v>
      </c>
      <c r="F6" s="10" t="s">
        <v>141</v>
      </c>
      <c r="G6" s="13">
        <f>'Match N° 1'!M6</f>
        <v>214</v>
      </c>
      <c r="H6" s="95">
        <f>'Match N° 2'!M6</f>
        <v>0</v>
      </c>
      <c r="I6" s="95">
        <f>'Match N° 3'!M6</f>
        <v>0</v>
      </c>
      <c r="J6" s="95">
        <f>'Match N° 4'!M6</f>
        <v>0</v>
      </c>
      <c r="K6" s="95">
        <f>'Match N° 5'!M6</f>
        <v>0</v>
      </c>
      <c r="L6" s="14">
        <f>SUM(G6:K6)</f>
        <v>214</v>
      </c>
    </row>
    <row r="7" spans="1:13" s="2" customFormat="1" ht="21">
      <c r="B7" s="140" t="s">
        <v>5</v>
      </c>
      <c r="C7" s="190" t="s">
        <v>7</v>
      </c>
      <c r="D7" s="190"/>
      <c r="E7" s="190"/>
      <c r="F7" s="190"/>
      <c r="G7" s="141"/>
      <c r="H7" s="141"/>
      <c r="I7" s="141"/>
      <c r="J7" s="141"/>
      <c r="K7" s="141"/>
      <c r="L7" s="103"/>
    </row>
    <row r="8" spans="1:13" ht="20">
      <c r="A8"/>
      <c r="B8" s="127">
        <v>1</v>
      </c>
      <c r="C8" s="19" t="s">
        <v>8</v>
      </c>
      <c r="D8" s="93" t="s">
        <v>9</v>
      </c>
      <c r="E8" s="94" t="s">
        <v>10</v>
      </c>
      <c r="F8" s="10" t="s">
        <v>11</v>
      </c>
      <c r="G8" s="13">
        <f>'Match N° 1'!M8</f>
        <v>189</v>
      </c>
      <c r="H8" s="13">
        <f>'Match N° 2'!M8</f>
        <v>146</v>
      </c>
      <c r="I8" s="13">
        <f>'Match N° 3'!M8</f>
        <v>200</v>
      </c>
      <c r="J8" s="13">
        <f>'Match N° 4'!M8</f>
        <v>170</v>
      </c>
      <c r="K8" s="13">
        <f>'Match N° 5'!M9</f>
        <v>196</v>
      </c>
      <c r="L8" s="14">
        <f>SUM(G8:K8)</f>
        <v>901</v>
      </c>
      <c r="M8" t="s">
        <v>177</v>
      </c>
    </row>
    <row r="9" spans="1:13" s="7" customFormat="1" ht="20">
      <c r="B9" s="9">
        <v>2</v>
      </c>
      <c r="C9" s="12" t="s">
        <v>173</v>
      </c>
      <c r="D9" s="24" t="s">
        <v>174</v>
      </c>
      <c r="E9" s="25" t="s">
        <v>70</v>
      </c>
      <c r="F9" s="10" t="s">
        <v>175</v>
      </c>
      <c r="G9" s="125">
        <v>0</v>
      </c>
      <c r="H9" s="125">
        <v>0</v>
      </c>
      <c r="I9" s="125">
        <v>0</v>
      </c>
      <c r="J9" s="95">
        <v>0</v>
      </c>
      <c r="K9" s="13">
        <f>'Match N° 5'!M8</f>
        <v>181</v>
      </c>
      <c r="L9" s="14">
        <f>SUM(G9:K9)</f>
        <v>181</v>
      </c>
    </row>
    <row r="10" spans="1:13" s="2" customFormat="1" ht="21">
      <c r="B10" s="140" t="s">
        <v>5</v>
      </c>
      <c r="C10" s="190" t="s">
        <v>12</v>
      </c>
      <c r="D10" s="190"/>
      <c r="E10" s="190"/>
      <c r="F10" s="190"/>
      <c r="G10" s="141"/>
      <c r="H10" s="141"/>
      <c r="I10" s="141"/>
      <c r="J10" s="141"/>
      <c r="K10" s="141"/>
      <c r="L10" s="103"/>
    </row>
    <row r="11" spans="1:13" s="7" customFormat="1" ht="20">
      <c r="B11" s="11">
        <v>1</v>
      </c>
      <c r="C11" s="19" t="s">
        <v>111</v>
      </c>
      <c r="D11" s="93" t="s">
        <v>112</v>
      </c>
      <c r="E11" s="94" t="s">
        <v>15</v>
      </c>
      <c r="F11" s="16">
        <v>82675635</v>
      </c>
      <c r="G11" s="13">
        <f>'Match N° 1'!M10</f>
        <v>238</v>
      </c>
      <c r="H11" s="166">
        <f>'Match N° 2'!M10</f>
        <v>240</v>
      </c>
      <c r="I11" s="13">
        <f>'Match N° 3'!M10</f>
        <v>258</v>
      </c>
      <c r="J11" s="13">
        <f>'Match N° 4'!M10</f>
        <v>246</v>
      </c>
      <c r="K11" s="13">
        <f>'Match N° 5'!M11</f>
        <v>253</v>
      </c>
      <c r="L11" s="14">
        <f>SUM(G11:K11)</f>
        <v>1235</v>
      </c>
      <c r="M11" s="7" t="s">
        <v>178</v>
      </c>
    </row>
    <row r="12" spans="1:13" s="2" customFormat="1" ht="21">
      <c r="B12" s="140" t="s">
        <v>5</v>
      </c>
      <c r="C12" s="190" t="s">
        <v>17</v>
      </c>
      <c r="D12" s="190"/>
      <c r="E12" s="190"/>
      <c r="F12" s="190"/>
      <c r="G12" s="141"/>
      <c r="H12" s="141"/>
      <c r="I12" s="141"/>
      <c r="J12" s="141"/>
      <c r="K12" s="141"/>
      <c r="L12" s="103"/>
    </row>
    <row r="13" spans="1:13" s="7" customFormat="1" ht="20">
      <c r="B13" s="11">
        <v>1</v>
      </c>
      <c r="C13" s="19" t="s">
        <v>18</v>
      </c>
      <c r="D13" s="93" t="s">
        <v>19</v>
      </c>
      <c r="E13" s="94" t="s">
        <v>15</v>
      </c>
      <c r="F13" s="13">
        <v>82472198</v>
      </c>
      <c r="G13" s="13">
        <f>'Match N° 1'!M12</f>
        <v>350</v>
      </c>
      <c r="H13" s="13">
        <f>'Match N° 2'!M12</f>
        <v>354</v>
      </c>
      <c r="I13" s="13">
        <f>'Match N° 3'!M12</f>
        <v>335</v>
      </c>
      <c r="J13" s="13">
        <f>'Match N° 4'!M12</f>
        <v>326</v>
      </c>
      <c r="K13" s="168">
        <f>'Match N° 5'!M13</f>
        <v>0</v>
      </c>
      <c r="L13" s="14">
        <f>SUM(G13:K13)</f>
        <v>1365</v>
      </c>
      <c r="M13" s="7" t="s">
        <v>178</v>
      </c>
    </row>
    <row r="14" spans="1:13" s="7" customFormat="1" ht="20">
      <c r="B14" s="11">
        <v>2</v>
      </c>
      <c r="C14" s="19" t="s">
        <v>143</v>
      </c>
      <c r="D14" s="93" t="s">
        <v>144</v>
      </c>
      <c r="E14" s="94" t="s">
        <v>16</v>
      </c>
      <c r="F14" s="13">
        <v>82648377</v>
      </c>
      <c r="G14" s="13">
        <f>'Match N° 1'!M14</f>
        <v>281</v>
      </c>
      <c r="H14" s="13">
        <f>'Match N° 2'!M14</f>
        <v>311</v>
      </c>
      <c r="I14" s="13">
        <f>'Match N° 3'!M14</f>
        <v>293</v>
      </c>
      <c r="J14" s="13">
        <f>'Match N° 4'!M14</f>
        <v>325</v>
      </c>
      <c r="K14" s="166">
        <f>'Match N° 5'!M15</f>
        <v>335</v>
      </c>
      <c r="L14" s="14">
        <f>SUM(G14:K14)</f>
        <v>1545</v>
      </c>
      <c r="M14" s="7" t="s">
        <v>179</v>
      </c>
    </row>
    <row r="15" spans="1:13" s="7" customFormat="1" ht="20">
      <c r="B15" s="11">
        <v>3</v>
      </c>
      <c r="C15" s="19" t="s">
        <v>139</v>
      </c>
      <c r="D15" s="93" t="s">
        <v>142</v>
      </c>
      <c r="E15" s="94" t="s">
        <v>16</v>
      </c>
      <c r="F15" s="13">
        <v>82667286</v>
      </c>
      <c r="G15" s="13">
        <f>'Match N° 1'!M13</f>
        <v>288</v>
      </c>
      <c r="H15" s="95">
        <f>'Match N° 2'!M13</f>
        <v>0</v>
      </c>
      <c r="I15" s="95">
        <f>'Match N° 3'!M13</f>
        <v>0</v>
      </c>
      <c r="J15" s="95">
        <f>'Match N° 4'!M13</f>
        <v>0</v>
      </c>
      <c r="K15" s="95">
        <f>'Match N° 5'!M14</f>
        <v>0</v>
      </c>
      <c r="L15" s="14">
        <f>SUM(G15:K15)</f>
        <v>288</v>
      </c>
    </row>
    <row r="16" spans="1:13" s="2" customFormat="1" ht="21">
      <c r="B16" s="140" t="s">
        <v>5</v>
      </c>
      <c r="C16" s="190" t="s">
        <v>96</v>
      </c>
      <c r="D16" s="190"/>
      <c r="E16" s="190"/>
      <c r="F16" s="190"/>
      <c r="G16" s="141"/>
      <c r="H16" s="141"/>
      <c r="I16" s="141"/>
      <c r="J16" s="141"/>
      <c r="K16" s="141"/>
      <c r="L16" s="103"/>
    </row>
    <row r="17" spans="2:13" s="7" customFormat="1" ht="20">
      <c r="B17" s="11">
        <v>1</v>
      </c>
      <c r="C17" s="19" t="s">
        <v>13</v>
      </c>
      <c r="D17" s="93" t="s">
        <v>14</v>
      </c>
      <c r="E17" s="94" t="s">
        <v>15</v>
      </c>
      <c r="F17" s="13">
        <v>82620417</v>
      </c>
      <c r="G17" s="13">
        <f>'Match N° 1'!M16</f>
        <v>282</v>
      </c>
      <c r="H17" s="13">
        <f>'Match N° 2'!M16</f>
        <v>232</v>
      </c>
      <c r="I17" s="95">
        <f>'Match N° 3'!M16</f>
        <v>0</v>
      </c>
      <c r="J17" s="13">
        <f>'Match N° 4'!M16</f>
        <v>277</v>
      </c>
      <c r="K17" s="13">
        <f>'Match N° 5'!M17</f>
        <v>245</v>
      </c>
      <c r="L17" s="14">
        <f>SUM(G17:K17)</f>
        <v>1036</v>
      </c>
    </row>
    <row r="18" spans="2:13" s="2" customFormat="1" ht="21">
      <c r="B18" s="140" t="s">
        <v>5</v>
      </c>
      <c r="C18" s="190" t="s">
        <v>22</v>
      </c>
      <c r="D18" s="190"/>
      <c r="E18" s="190"/>
      <c r="F18" s="190"/>
      <c r="G18" s="141"/>
      <c r="H18" s="141"/>
      <c r="I18" s="141"/>
      <c r="J18" s="141"/>
      <c r="K18" s="141"/>
      <c r="L18" s="103"/>
    </row>
    <row r="19" spans="2:13" s="7" customFormat="1" ht="20">
      <c r="B19" s="9">
        <v>1</v>
      </c>
      <c r="C19" s="19" t="s">
        <v>20</v>
      </c>
      <c r="D19" s="93" t="s">
        <v>21</v>
      </c>
      <c r="E19" s="94" t="s">
        <v>6</v>
      </c>
      <c r="F19" s="13">
        <v>82604039</v>
      </c>
      <c r="G19" s="13">
        <f>'Match N° 1'!M18</f>
        <v>522</v>
      </c>
      <c r="H19" s="13">
        <f>'Match N° 2'!M18</f>
        <v>540</v>
      </c>
      <c r="I19" s="13">
        <f>'Match N° 3'!M18</f>
        <v>540</v>
      </c>
      <c r="J19" s="13">
        <f>'Match N° 4'!M18</f>
        <v>535</v>
      </c>
      <c r="K19" s="166">
        <f>'Match N° 5'!M19</f>
        <v>538</v>
      </c>
      <c r="L19" s="14">
        <f>SUM(G19:K19)</f>
        <v>2675</v>
      </c>
      <c r="M19" s="7" t="s">
        <v>178</v>
      </c>
    </row>
    <row r="20" spans="2:13" s="7" customFormat="1" ht="20">
      <c r="B20" s="11">
        <v>2</v>
      </c>
      <c r="C20" s="19" t="s">
        <v>113</v>
      </c>
      <c r="D20" s="93" t="s">
        <v>114</v>
      </c>
      <c r="E20" s="94" t="s">
        <v>115</v>
      </c>
      <c r="F20" s="13">
        <v>82668341</v>
      </c>
      <c r="G20" s="13">
        <f>'Match N° 1'!M20</f>
        <v>493</v>
      </c>
      <c r="H20" s="13">
        <f>'Match N° 2'!M20</f>
        <v>497</v>
      </c>
      <c r="I20" s="13">
        <f>'Match N° 3'!M20</f>
        <v>506</v>
      </c>
      <c r="J20" s="13">
        <f>'Match N° 4'!M20</f>
        <v>498</v>
      </c>
      <c r="K20" s="13">
        <f>'Match N° 5'!M21</f>
        <v>515</v>
      </c>
      <c r="L20" s="14">
        <f>SUM(G20:K20)</f>
        <v>2509</v>
      </c>
      <c r="M20" s="7" t="s">
        <v>179</v>
      </c>
    </row>
    <row r="21" spans="2:13" s="7" customFormat="1" ht="20">
      <c r="B21" s="9">
        <v>3</v>
      </c>
      <c r="C21" s="19" t="s">
        <v>116</v>
      </c>
      <c r="D21" s="93" t="s">
        <v>117</v>
      </c>
      <c r="E21" s="94" t="s">
        <v>115</v>
      </c>
      <c r="F21" s="13">
        <v>82664986</v>
      </c>
      <c r="G21" s="13">
        <f>'Match N° 1'!M19</f>
        <v>499</v>
      </c>
      <c r="H21" s="13">
        <f>'Match N° 2'!M19</f>
        <v>471</v>
      </c>
      <c r="I21" s="13">
        <f>'Match N° 3'!M19</f>
        <v>469</v>
      </c>
      <c r="J21" s="13">
        <f>'Match N° 4'!M19</f>
        <v>487</v>
      </c>
      <c r="K21" s="13">
        <f>'Match N° 5'!M20</f>
        <v>494</v>
      </c>
      <c r="L21" s="14">
        <f>SUM(G21:K21)</f>
        <v>2420</v>
      </c>
    </row>
    <row r="22" spans="2:13" s="7" customFormat="1" ht="20">
      <c r="B22" s="9">
        <v>4</v>
      </c>
      <c r="C22" s="19" t="s">
        <v>23</v>
      </c>
      <c r="D22" s="93" t="s">
        <v>24</v>
      </c>
      <c r="E22" s="94" t="s">
        <v>6</v>
      </c>
      <c r="F22" s="13">
        <v>82908719</v>
      </c>
      <c r="G22" s="166">
        <f>'Match N° 1'!M21</f>
        <v>503</v>
      </c>
      <c r="H22" s="13">
        <f>'Match N° 2'!M21</f>
        <v>529</v>
      </c>
      <c r="I22" s="13">
        <f>'Match N° 3'!M21</f>
        <v>485</v>
      </c>
      <c r="J22" s="13">
        <f>'Match N° 4'!M21</f>
        <v>521</v>
      </c>
      <c r="K22" s="13">
        <f>'Match N° 5'!M22</f>
        <v>498</v>
      </c>
      <c r="L22" s="14">
        <f>SUM(G22:K22)</f>
        <v>2536</v>
      </c>
      <c r="M22" s="7" t="s">
        <v>180</v>
      </c>
    </row>
    <row r="23" spans="2:13" s="2" customFormat="1" ht="21">
      <c r="B23" s="140" t="s">
        <v>5</v>
      </c>
      <c r="C23" s="190" t="s">
        <v>132</v>
      </c>
      <c r="D23" s="190"/>
      <c r="E23" s="190"/>
      <c r="F23" s="190"/>
      <c r="G23" s="141"/>
      <c r="H23" s="141"/>
      <c r="I23" s="141"/>
      <c r="J23" s="141"/>
      <c r="K23" s="141"/>
      <c r="L23" s="103"/>
    </row>
    <row r="24" spans="2:13" s="7" customFormat="1">
      <c r="B24" s="9">
        <v>1</v>
      </c>
      <c r="C24" s="19" t="s">
        <v>133</v>
      </c>
      <c r="D24" s="93" t="s">
        <v>134</v>
      </c>
      <c r="E24" s="94" t="s">
        <v>16</v>
      </c>
      <c r="F24" s="13"/>
      <c r="G24" s="13">
        <f>'Match N° 1'!M23</f>
        <v>492</v>
      </c>
      <c r="H24" s="95">
        <f>'Match N° 2'!M23</f>
        <v>0</v>
      </c>
      <c r="I24" s="95">
        <f>'Match N° 3'!M23</f>
        <v>0</v>
      </c>
      <c r="J24" s="95">
        <f>'Match N° 4'!M23</f>
        <v>0</v>
      </c>
      <c r="K24" s="95">
        <f>'Match N° 5'!M24</f>
        <v>0</v>
      </c>
      <c r="L24" s="69">
        <f>SUM(G24:K24)</f>
        <v>492</v>
      </c>
    </row>
    <row r="25" spans="2:13" s="2" customFormat="1" ht="21">
      <c r="B25" s="140" t="s">
        <v>5</v>
      </c>
      <c r="C25" s="190" t="s">
        <v>25</v>
      </c>
      <c r="D25" s="190"/>
      <c r="E25" s="190"/>
      <c r="F25" s="190"/>
      <c r="G25" s="141"/>
      <c r="H25" s="141"/>
      <c r="I25" s="141"/>
      <c r="J25" s="141"/>
      <c r="K25" s="141"/>
      <c r="L25" s="103"/>
    </row>
    <row r="26" spans="2:13" s="7" customFormat="1" ht="20">
      <c r="B26" s="11">
        <v>1</v>
      </c>
      <c r="C26" s="19" t="s">
        <v>118</v>
      </c>
      <c r="D26" s="93" t="s">
        <v>119</v>
      </c>
      <c r="E26" s="94" t="s">
        <v>15</v>
      </c>
      <c r="F26" s="10" t="s">
        <v>157</v>
      </c>
      <c r="G26" s="13">
        <f>'Match N° 1'!M25</f>
        <v>506</v>
      </c>
      <c r="H26" s="13">
        <f>'Match N° 2'!M25</f>
        <v>504</v>
      </c>
      <c r="I26" s="13">
        <f>'Match N° 3'!M25</f>
        <v>513</v>
      </c>
      <c r="J26" s="13">
        <f>'Match N° 4'!M25</f>
        <v>505</v>
      </c>
      <c r="K26" s="95">
        <f>'Match N° 5'!M26</f>
        <v>0</v>
      </c>
      <c r="L26" s="14">
        <f>SUM(G26:K26)</f>
        <v>2028</v>
      </c>
      <c r="M26" s="7" t="s">
        <v>178</v>
      </c>
    </row>
    <row r="27" spans="2:13" s="7" customFormat="1" ht="20">
      <c r="B27" s="142">
        <v>2</v>
      </c>
      <c r="C27" s="104" t="s">
        <v>31</v>
      </c>
      <c r="D27" s="143" t="s">
        <v>32</v>
      </c>
      <c r="E27" s="144" t="s">
        <v>6</v>
      </c>
      <c r="F27" s="145" t="s">
        <v>33</v>
      </c>
      <c r="G27" s="146">
        <f>'Match N° 1'!M26</f>
        <v>468</v>
      </c>
      <c r="H27" s="146">
        <f>'Match N° 2'!M26</f>
        <v>504</v>
      </c>
      <c r="I27" s="146">
        <f>'Match N° 3'!M26</f>
        <v>511</v>
      </c>
      <c r="J27" s="147">
        <f>'Match N° 4'!M26</f>
        <v>0</v>
      </c>
      <c r="K27" s="146">
        <f>'Match N° 5'!M27</f>
        <v>503</v>
      </c>
      <c r="L27" s="18">
        <f>SUM(G27:K27)</f>
        <v>1986</v>
      </c>
      <c r="M27" s="7" t="s">
        <v>179</v>
      </c>
    </row>
    <row r="28" spans="2:13" s="7" customFormat="1" ht="20">
      <c r="B28" s="11">
        <v>3</v>
      </c>
      <c r="C28" s="19" t="s">
        <v>129</v>
      </c>
      <c r="D28" s="93" t="s">
        <v>130</v>
      </c>
      <c r="E28" s="94" t="s">
        <v>6</v>
      </c>
      <c r="F28" s="10" t="s">
        <v>131</v>
      </c>
      <c r="G28" s="13">
        <f>'Match N° 1'!M27</f>
        <v>378</v>
      </c>
      <c r="H28" s="95">
        <f>'Match N° 2'!M27</f>
        <v>0</v>
      </c>
      <c r="I28" s="95">
        <f>'Match N° 3'!M27</f>
        <v>0</v>
      </c>
      <c r="J28" s="95">
        <f>'Match N° 4'!M27</f>
        <v>0</v>
      </c>
      <c r="K28" s="95">
        <f>'Match N° 5'!M28</f>
        <v>0</v>
      </c>
      <c r="L28" s="14">
        <f>SUM(G28:K28)</f>
        <v>378</v>
      </c>
    </row>
    <row r="29" spans="2:13" s="7" customFormat="1" ht="20">
      <c r="B29" s="57"/>
      <c r="C29" s="148"/>
      <c r="D29" s="149"/>
      <c r="E29" s="150"/>
      <c r="F29" s="151"/>
      <c r="G29" s="152"/>
      <c r="H29" s="152"/>
      <c r="I29" s="152"/>
      <c r="J29" s="152"/>
      <c r="K29" s="152"/>
      <c r="L29" s="116"/>
    </row>
    <row r="30" spans="2:13" s="7" customFormat="1" ht="36" customHeight="1">
      <c r="B30" s="57"/>
      <c r="C30" s="148"/>
      <c r="D30" s="149"/>
      <c r="E30" s="150"/>
      <c r="F30" s="151"/>
      <c r="G30" s="152"/>
      <c r="H30" s="152"/>
      <c r="I30" s="152"/>
      <c r="J30" s="152"/>
      <c r="K30" s="152"/>
      <c r="L30" s="116"/>
    </row>
    <row r="31" spans="2:13" s="157" customFormat="1" ht="16">
      <c r="B31" s="72" t="s">
        <v>5</v>
      </c>
      <c r="C31" s="180" t="s">
        <v>34</v>
      </c>
      <c r="D31" s="180"/>
      <c r="E31" s="180"/>
      <c r="F31" s="180"/>
      <c r="G31" s="164" t="s">
        <v>147</v>
      </c>
      <c r="H31" s="164" t="s">
        <v>148</v>
      </c>
      <c r="I31" s="164" t="s">
        <v>149</v>
      </c>
      <c r="J31" s="164" t="s">
        <v>150</v>
      </c>
      <c r="K31" s="164" t="s">
        <v>151</v>
      </c>
      <c r="L31" s="155" t="s">
        <v>4</v>
      </c>
    </row>
    <row r="32" spans="2:13" s="157" customFormat="1" ht="16">
      <c r="B32" s="158">
        <v>1</v>
      </c>
      <c r="C32" s="159" t="s">
        <v>38</v>
      </c>
      <c r="D32" s="160" t="s">
        <v>39</v>
      </c>
      <c r="E32" s="161" t="s">
        <v>6</v>
      </c>
      <c r="F32" s="162">
        <v>82534967</v>
      </c>
      <c r="G32" s="162">
        <f>'Match N° 1'!M33</f>
        <v>514</v>
      </c>
      <c r="H32" s="162">
        <f>'Match N° 2'!M33</f>
        <v>533</v>
      </c>
      <c r="I32" s="162">
        <f>'Match N° 3'!M33</f>
        <v>528</v>
      </c>
      <c r="J32" s="162">
        <f>'Match N° 4'!M33</f>
        <v>502</v>
      </c>
      <c r="K32" s="162">
        <f>'Match N° 5'!M34</f>
        <v>498</v>
      </c>
      <c r="L32" s="163">
        <f>SUM(G32:K32)</f>
        <v>2575</v>
      </c>
      <c r="M32" s="157" t="s">
        <v>178</v>
      </c>
    </row>
    <row r="33" spans="2:13" s="157" customFormat="1" ht="16">
      <c r="B33" s="78">
        <v>2</v>
      </c>
      <c r="C33" s="74" t="s">
        <v>8</v>
      </c>
      <c r="D33" s="75" t="s">
        <v>37</v>
      </c>
      <c r="E33" s="76" t="s">
        <v>6</v>
      </c>
      <c r="F33" s="42">
        <v>82457189</v>
      </c>
      <c r="G33" s="42">
        <f>'Match N° 1'!M31</f>
        <v>518</v>
      </c>
      <c r="H33" s="42">
        <f>'Match N° 2'!M31</f>
        <v>498</v>
      </c>
      <c r="I33" s="42">
        <f>'Match N° 3'!M31</f>
        <v>501</v>
      </c>
      <c r="J33" s="42">
        <f>'Match N° 4'!M31</f>
        <v>481</v>
      </c>
      <c r="K33" s="42">
        <f>'Match N° 5'!M32</f>
        <v>493</v>
      </c>
      <c r="L33" s="96">
        <f>SUM(G33:K33)</f>
        <v>2491</v>
      </c>
      <c r="M33" s="157" t="s">
        <v>179</v>
      </c>
    </row>
    <row r="34" spans="2:13" s="157" customFormat="1" ht="16">
      <c r="B34" s="78">
        <v>3</v>
      </c>
      <c r="C34" s="74" t="s">
        <v>40</v>
      </c>
      <c r="D34" s="75" t="s">
        <v>41</v>
      </c>
      <c r="E34" s="76" t="s">
        <v>6</v>
      </c>
      <c r="F34" s="42">
        <v>3447775</v>
      </c>
      <c r="G34" s="42">
        <f>'Match N° 1'!M32</f>
        <v>516</v>
      </c>
      <c r="H34" s="42">
        <f>'Match N° 2'!M32</f>
        <v>461</v>
      </c>
      <c r="I34" s="42">
        <f>'Match N° 3'!M32</f>
        <v>503</v>
      </c>
      <c r="J34" s="165">
        <f>'Match N° 4'!M32</f>
        <v>498</v>
      </c>
      <c r="K34" s="167">
        <f>'Match N° 5'!M33</f>
        <v>0</v>
      </c>
      <c r="L34" s="96">
        <f>SUM(G34:K34)</f>
        <v>1978</v>
      </c>
      <c r="M34" s="157" t="s">
        <v>180</v>
      </c>
    </row>
    <row r="35" spans="2:13" s="157" customFormat="1" ht="16">
      <c r="B35" s="78">
        <v>4</v>
      </c>
      <c r="C35" s="74" t="s">
        <v>45</v>
      </c>
      <c r="D35" s="75" t="s">
        <v>46</v>
      </c>
      <c r="E35" s="76" t="s">
        <v>6</v>
      </c>
      <c r="F35" s="42">
        <v>82456828</v>
      </c>
      <c r="G35" s="42">
        <f>'Match N° 1'!M34</f>
        <v>426</v>
      </c>
      <c r="H35" s="165">
        <f>'Match N° 2'!M34</f>
        <v>455</v>
      </c>
      <c r="I35" s="165">
        <f>'Match N° 3'!M34</f>
        <v>471</v>
      </c>
      <c r="J35" s="165">
        <f>'Match N° 4'!M34</f>
        <v>480</v>
      </c>
      <c r="K35" s="42">
        <f>'Match N° 5'!M35</f>
        <v>431</v>
      </c>
      <c r="L35" s="96">
        <f>SUM(G35:K35)</f>
        <v>2263</v>
      </c>
    </row>
    <row r="36" spans="2:13" s="157" customFormat="1" ht="16">
      <c r="B36" s="72" t="s">
        <v>5</v>
      </c>
      <c r="C36" s="180" t="s">
        <v>125</v>
      </c>
      <c r="D36" s="180"/>
      <c r="E36" s="180"/>
      <c r="F36" s="180"/>
      <c r="G36" s="99"/>
      <c r="H36" s="99"/>
      <c r="I36" s="99"/>
      <c r="J36" s="99"/>
      <c r="K36" s="99"/>
      <c r="L36" s="43"/>
    </row>
    <row r="37" spans="2:13" s="157" customFormat="1" ht="16">
      <c r="B37" s="73">
        <v>1</v>
      </c>
      <c r="C37" s="74" t="s">
        <v>35</v>
      </c>
      <c r="D37" s="75" t="s">
        <v>36</v>
      </c>
      <c r="E37" s="76" t="s">
        <v>6</v>
      </c>
      <c r="F37" s="42">
        <v>2593797</v>
      </c>
      <c r="G37" s="42">
        <f>'Match N° 1'!M36</f>
        <v>521</v>
      </c>
      <c r="H37" s="42">
        <f>'Match N° 2'!M36</f>
        <v>522</v>
      </c>
      <c r="I37" s="42">
        <f>'Match N° 3'!M36</f>
        <v>523</v>
      </c>
      <c r="J37" s="42">
        <f>'Match N° 4'!M36</f>
        <v>538</v>
      </c>
      <c r="K37" s="42">
        <f>'Match N° 5'!M37</f>
        <v>517</v>
      </c>
      <c r="L37" s="96">
        <f>SUM(G37:K37)</f>
        <v>2621</v>
      </c>
      <c r="M37" s="157" t="s">
        <v>181</v>
      </c>
    </row>
    <row r="38" spans="2:13" s="157" customFormat="1" ht="16">
      <c r="B38" s="78">
        <v>2</v>
      </c>
      <c r="C38" s="74" t="s">
        <v>42</v>
      </c>
      <c r="D38" s="75" t="s">
        <v>43</v>
      </c>
      <c r="E38" s="76" t="s">
        <v>44</v>
      </c>
      <c r="F38" s="42">
        <v>2593764</v>
      </c>
      <c r="G38" s="42">
        <f>'Match N° 1'!M37</f>
        <v>490</v>
      </c>
      <c r="H38" s="42">
        <f>'Match N° 2'!M37</f>
        <v>511</v>
      </c>
      <c r="I38" s="42">
        <f>'Match N° 3'!M37</f>
        <v>496</v>
      </c>
      <c r="J38" s="42">
        <f>'Match N° 4'!M37</f>
        <v>499</v>
      </c>
      <c r="K38" s="167">
        <f>'Match N° 5'!M38</f>
        <v>0</v>
      </c>
      <c r="L38" s="96">
        <f>SUM(G38:K38)</f>
        <v>1996</v>
      </c>
    </row>
    <row r="39" spans="2:13" s="157" customFormat="1" ht="16">
      <c r="B39" s="72" t="s">
        <v>5</v>
      </c>
      <c r="C39" s="186" t="s">
        <v>47</v>
      </c>
      <c r="D39" s="186"/>
      <c r="E39" s="186"/>
      <c r="F39" s="186"/>
      <c r="G39" s="99"/>
      <c r="H39" s="99"/>
      <c r="I39" s="99"/>
      <c r="J39" s="99"/>
      <c r="K39" s="99"/>
      <c r="L39" s="81"/>
    </row>
    <row r="40" spans="2:13" s="157" customFormat="1" ht="16">
      <c r="B40" s="78">
        <v>1</v>
      </c>
      <c r="C40" s="74" t="s">
        <v>102</v>
      </c>
      <c r="D40" s="75" t="s">
        <v>103</v>
      </c>
      <c r="E40" s="76" t="s">
        <v>70</v>
      </c>
      <c r="F40" s="42">
        <v>82658361</v>
      </c>
      <c r="G40" s="42">
        <f>'Match N° 1'!M43</f>
        <v>477</v>
      </c>
      <c r="H40" s="42">
        <f>'Match N° 2'!M43</f>
        <v>490</v>
      </c>
      <c r="I40" s="42">
        <f>'Match N° 3'!M43</f>
        <v>498</v>
      </c>
      <c r="J40" s="97">
        <f>'Match N° 4'!M43</f>
        <v>0</v>
      </c>
      <c r="K40" s="97">
        <f>'Match N° 5'!M44</f>
        <v>0</v>
      </c>
      <c r="L40" s="96">
        <f t="shared" ref="L40:L46" si="0">SUM(G40:K40)</f>
        <v>1465</v>
      </c>
    </row>
    <row r="41" spans="2:13" s="157" customFormat="1" ht="16">
      <c r="B41" s="78">
        <v>2</v>
      </c>
      <c r="C41" s="74" t="s">
        <v>55</v>
      </c>
      <c r="D41" s="75" t="s">
        <v>56</v>
      </c>
      <c r="E41" s="76" t="s">
        <v>15</v>
      </c>
      <c r="F41" s="42">
        <v>3350888</v>
      </c>
      <c r="G41" s="42">
        <f>'Match N° 1'!M39</f>
        <v>555</v>
      </c>
      <c r="H41" s="42">
        <f>'Match N° 2'!M39</f>
        <v>541</v>
      </c>
      <c r="I41" s="97">
        <f>'Match N° 3'!M39</f>
        <v>0</v>
      </c>
      <c r="J41" s="97">
        <f>'Match N° 4'!M39</f>
        <v>0</v>
      </c>
      <c r="K41" s="97">
        <f>'Match N° 5'!M40</f>
        <v>0</v>
      </c>
      <c r="L41" s="96">
        <f>SUM(G41:K41)</f>
        <v>1096</v>
      </c>
    </row>
    <row r="42" spans="2:13" s="157" customFormat="1" ht="16">
      <c r="B42" s="78">
        <v>3</v>
      </c>
      <c r="C42" s="74" t="s">
        <v>160</v>
      </c>
      <c r="D42" s="75" t="s">
        <v>161</v>
      </c>
      <c r="E42" s="76" t="s">
        <v>6</v>
      </c>
      <c r="F42" s="77" t="s">
        <v>162</v>
      </c>
      <c r="G42" s="97">
        <f>'Match N° 1'!M48</f>
        <v>0</v>
      </c>
      <c r="H42" s="42">
        <f>'Match N° 2'!M48</f>
        <v>502</v>
      </c>
      <c r="I42" s="42">
        <f>'Match N° 3'!M48</f>
        <v>500</v>
      </c>
      <c r="J42" s="97">
        <f>'Match N° 4'!M48</f>
        <v>0</v>
      </c>
      <c r="K42" s="97">
        <f>'Match N° 5'!M49</f>
        <v>0</v>
      </c>
      <c r="L42" s="96">
        <f>SUM(G42:K42)</f>
        <v>1002</v>
      </c>
    </row>
    <row r="43" spans="2:13" s="157" customFormat="1" ht="16">
      <c r="B43" s="78">
        <v>4</v>
      </c>
      <c r="C43" s="74" t="s">
        <v>122</v>
      </c>
      <c r="D43" s="75" t="s">
        <v>123</v>
      </c>
      <c r="E43" s="76" t="s">
        <v>15</v>
      </c>
      <c r="F43" s="42">
        <v>82691629</v>
      </c>
      <c r="G43" s="42">
        <f>'Match N° 1'!M40</f>
        <v>507</v>
      </c>
      <c r="H43" s="97">
        <f>'Match N° 2'!M40</f>
        <v>0</v>
      </c>
      <c r="I43" s="97">
        <f>'Match N° 3'!M40</f>
        <v>0</v>
      </c>
      <c r="J43" s="97">
        <f>'Match N° 4'!M40</f>
        <v>0</v>
      </c>
      <c r="K43" s="97">
        <f>'Match N° 5'!M41</f>
        <v>0</v>
      </c>
      <c r="L43" s="96">
        <f>SUM(G43:K43)</f>
        <v>507</v>
      </c>
    </row>
    <row r="44" spans="2:13" s="157" customFormat="1" ht="16">
      <c r="B44" s="78">
        <v>5</v>
      </c>
      <c r="C44" s="74" t="s">
        <v>135</v>
      </c>
      <c r="D44" s="75" t="s">
        <v>136</v>
      </c>
      <c r="E44" s="76" t="s">
        <v>16</v>
      </c>
      <c r="F44" s="42">
        <v>82662334</v>
      </c>
      <c r="G44" s="42">
        <f>'Match N° 1'!M41</f>
        <v>501</v>
      </c>
      <c r="H44" s="97">
        <f>'Match N° 2'!M41</f>
        <v>0</v>
      </c>
      <c r="I44" s="97">
        <f>'Match N° 3'!M41</f>
        <v>0</v>
      </c>
      <c r="J44" s="97">
        <f>'Match N° 4'!M41</f>
        <v>0</v>
      </c>
      <c r="K44" s="97">
        <f>'Match N° 5'!M42</f>
        <v>0</v>
      </c>
      <c r="L44" s="96">
        <f>SUM(G44:K44)</f>
        <v>501</v>
      </c>
    </row>
    <row r="45" spans="2:13" s="157" customFormat="1" ht="16">
      <c r="B45" s="78">
        <v>6</v>
      </c>
      <c r="C45" s="74" t="s">
        <v>165</v>
      </c>
      <c r="D45" s="75" t="s">
        <v>166</v>
      </c>
      <c r="E45" s="76" t="s">
        <v>70</v>
      </c>
      <c r="F45" s="77" t="s">
        <v>167</v>
      </c>
      <c r="G45" s="97">
        <f>'Match N° 1'!M44</f>
        <v>0</v>
      </c>
      <c r="H45" s="97">
        <f>'Match N° 2'!M44</f>
        <v>0</v>
      </c>
      <c r="I45" s="42">
        <f>'Match N° 3'!M44</f>
        <v>491</v>
      </c>
      <c r="J45" s="97">
        <f>'Match N° 4'!M44</f>
        <v>0</v>
      </c>
      <c r="K45" s="97">
        <f>'Match N° 5'!M45</f>
        <v>0</v>
      </c>
      <c r="L45" s="96">
        <f>SUM(G45:K45)</f>
        <v>491</v>
      </c>
    </row>
    <row r="46" spans="2:13" s="157" customFormat="1" ht="16">
      <c r="B46" s="78">
        <v>7</v>
      </c>
      <c r="C46" s="74" t="s">
        <v>120</v>
      </c>
      <c r="D46" s="75" t="s">
        <v>121</v>
      </c>
      <c r="E46" s="76" t="s">
        <v>15</v>
      </c>
      <c r="F46" s="42">
        <v>82691696</v>
      </c>
      <c r="G46" s="42">
        <f>'Match N° 1'!M42</f>
        <v>481</v>
      </c>
      <c r="H46" s="97">
        <f>'Match N° 2'!M42</f>
        <v>0</v>
      </c>
      <c r="I46" s="97">
        <f>'Match N° 3'!M42</f>
        <v>0</v>
      </c>
      <c r="J46" s="97">
        <f>'Match N° 4'!M42</f>
        <v>0</v>
      </c>
      <c r="K46" s="97">
        <f>'Match N° 5'!M43</f>
        <v>0</v>
      </c>
      <c r="L46" s="96">
        <f>SUM(G46:K46)</f>
        <v>481</v>
      </c>
    </row>
    <row r="47" spans="2:13" s="157" customFormat="1" ht="16">
      <c r="B47" s="72" t="s">
        <v>5</v>
      </c>
      <c r="C47" s="180" t="s">
        <v>60</v>
      </c>
      <c r="D47" s="180"/>
      <c r="E47" s="180"/>
      <c r="F47" s="180"/>
      <c r="G47" s="99"/>
      <c r="H47" s="99"/>
      <c r="I47" s="99"/>
      <c r="J47" s="99"/>
      <c r="K47" s="99"/>
      <c r="L47" s="43"/>
    </row>
    <row r="48" spans="2:13" s="157" customFormat="1" ht="16">
      <c r="B48" s="78">
        <v>1</v>
      </c>
      <c r="C48" s="74" t="s">
        <v>23</v>
      </c>
      <c r="D48" s="75" t="s">
        <v>63</v>
      </c>
      <c r="E48" s="76" t="s">
        <v>6</v>
      </c>
      <c r="F48" s="42">
        <v>82502427</v>
      </c>
      <c r="G48" s="42">
        <f>'Match N° 1'!M56</f>
        <v>514</v>
      </c>
      <c r="H48" s="42">
        <f>'Match N° 2'!M56</f>
        <v>503</v>
      </c>
      <c r="I48" s="165">
        <f>'Match N° 3'!M56</f>
        <v>500</v>
      </c>
      <c r="J48" s="42">
        <f>'Match N° 4'!M56</f>
        <v>515</v>
      </c>
      <c r="K48" s="42">
        <f>'Match N° 5'!M57</f>
        <v>498</v>
      </c>
      <c r="L48" s="96">
        <f t="shared" ref="L48:L55" si="1">SUM(G48:K48)</f>
        <v>2530</v>
      </c>
      <c r="M48" s="157" t="s">
        <v>178</v>
      </c>
    </row>
    <row r="49" spans="1:13" s="157" customFormat="1" ht="16">
      <c r="B49" s="78">
        <v>2</v>
      </c>
      <c r="C49" s="74" t="s">
        <v>64</v>
      </c>
      <c r="D49" s="75" t="s">
        <v>65</v>
      </c>
      <c r="E49" s="76" t="s">
        <v>6</v>
      </c>
      <c r="F49" s="42">
        <v>82437592</v>
      </c>
      <c r="G49" s="42">
        <f>'Match N° 1'!M51</f>
        <v>463</v>
      </c>
      <c r="H49" s="42">
        <f>'Match N° 2'!M51</f>
        <v>441</v>
      </c>
      <c r="I49" s="42">
        <f>'Match N° 3'!M51</f>
        <v>446</v>
      </c>
      <c r="J49" s="42">
        <f>'Match N° 4'!M51</f>
        <v>413</v>
      </c>
      <c r="K49" s="167">
        <f>'Match N° 5'!M52</f>
        <v>0</v>
      </c>
      <c r="L49" s="96">
        <f t="shared" si="1"/>
        <v>1763</v>
      </c>
      <c r="M49" s="157" t="s">
        <v>179</v>
      </c>
    </row>
    <row r="50" spans="1:13" s="157" customFormat="1" ht="16">
      <c r="B50" s="78">
        <v>3</v>
      </c>
      <c r="C50" s="74" t="s">
        <v>73</v>
      </c>
      <c r="D50" s="75" t="s">
        <v>74</v>
      </c>
      <c r="E50" s="76" t="s">
        <v>70</v>
      </c>
      <c r="F50" s="42">
        <v>82615841</v>
      </c>
      <c r="G50" s="42">
        <f>'Match N° 1'!M54</f>
        <v>395</v>
      </c>
      <c r="H50" s="97">
        <f>'Match N° 2'!M54</f>
        <v>0</v>
      </c>
      <c r="I50" s="42">
        <f>'Match N° 3'!M54</f>
        <v>435</v>
      </c>
      <c r="J50" s="42">
        <f>'Match N° 4'!M54</f>
        <v>360</v>
      </c>
      <c r="K50" s="97">
        <f>'Match N° 5'!M55</f>
        <v>0</v>
      </c>
      <c r="L50" s="96">
        <f t="shared" si="1"/>
        <v>1190</v>
      </c>
    </row>
    <row r="51" spans="1:13" s="157" customFormat="1" ht="16">
      <c r="B51" s="78">
        <v>4</v>
      </c>
      <c r="C51" s="74" t="s">
        <v>71</v>
      </c>
      <c r="D51" s="75" t="s">
        <v>72</v>
      </c>
      <c r="E51" s="76" t="s">
        <v>6</v>
      </c>
      <c r="F51" s="42">
        <v>3264055</v>
      </c>
      <c r="G51" s="42">
        <f>'Match N° 1'!M57</f>
        <v>512</v>
      </c>
      <c r="H51" s="42">
        <f>'Match N° 2'!M57</f>
        <v>510</v>
      </c>
      <c r="I51" s="97">
        <f>'Match N° 3'!M57</f>
        <v>0</v>
      </c>
      <c r="J51" s="97">
        <f>'Match N° 4'!M57</f>
        <v>0</v>
      </c>
      <c r="K51" s="97">
        <f>'Match N° 5'!M58</f>
        <v>0</v>
      </c>
      <c r="L51" s="96">
        <f t="shared" si="1"/>
        <v>1022</v>
      </c>
    </row>
    <row r="52" spans="1:13" s="157" customFormat="1" ht="16">
      <c r="B52" s="78">
        <v>5</v>
      </c>
      <c r="C52" s="74" t="s">
        <v>68</v>
      </c>
      <c r="D52" s="75" t="s">
        <v>69</v>
      </c>
      <c r="E52" s="76" t="s">
        <v>70</v>
      </c>
      <c r="F52" s="42">
        <v>82627462</v>
      </c>
      <c r="G52" s="42">
        <f>'Match N° 1'!M50</f>
        <v>538</v>
      </c>
      <c r="H52" s="97">
        <f>'Match N° 2'!M50</f>
        <v>0</v>
      </c>
      <c r="I52" s="97">
        <f>'Match N° 3'!M50</f>
        <v>0</v>
      </c>
      <c r="J52" s="97">
        <f>'Match N° 4'!M50</f>
        <v>0</v>
      </c>
      <c r="K52" s="97">
        <f>'Match N° 5'!M51</f>
        <v>0</v>
      </c>
      <c r="L52" s="96">
        <f t="shared" si="1"/>
        <v>538</v>
      </c>
    </row>
    <row r="53" spans="1:13" s="157" customFormat="1" ht="16">
      <c r="B53" s="78">
        <v>6</v>
      </c>
      <c r="C53" s="74" t="s">
        <v>66</v>
      </c>
      <c r="D53" s="75" t="s">
        <v>67</v>
      </c>
      <c r="E53" s="76" t="s">
        <v>6</v>
      </c>
      <c r="F53" s="42">
        <v>82457190</v>
      </c>
      <c r="G53" s="42">
        <f>'Match N° 1'!M52</f>
        <v>439</v>
      </c>
      <c r="H53" s="97">
        <f>'Match N° 2'!M52</f>
        <v>0</v>
      </c>
      <c r="I53" s="97">
        <f>'Match N° 3'!M52</f>
        <v>0</v>
      </c>
      <c r="J53" s="97">
        <f>'Match N° 4'!M52</f>
        <v>0</v>
      </c>
      <c r="K53" s="97">
        <f>'Match N° 5'!M53</f>
        <v>0</v>
      </c>
      <c r="L53" s="96">
        <f t="shared" si="1"/>
        <v>439</v>
      </c>
    </row>
    <row r="54" spans="1:13" s="157" customFormat="1" ht="16">
      <c r="B54" s="78">
        <v>7</v>
      </c>
      <c r="C54" s="74" t="s">
        <v>143</v>
      </c>
      <c r="D54" s="75" t="s">
        <v>164</v>
      </c>
      <c r="E54" s="76" t="s">
        <v>16</v>
      </c>
      <c r="F54" s="42">
        <v>82648376</v>
      </c>
      <c r="G54" s="97">
        <f>'Match N° 1'!M55</f>
        <v>0</v>
      </c>
      <c r="H54" s="97">
        <f>'Match N° 2'!M55</f>
        <v>0</v>
      </c>
      <c r="I54" s="42">
        <f>'Match N° 3'!M55</f>
        <v>414</v>
      </c>
      <c r="J54" s="97">
        <f>'Match N° 4'!M55</f>
        <v>0</v>
      </c>
      <c r="K54" s="97">
        <f>'Match N° 5'!M56</f>
        <v>0</v>
      </c>
      <c r="L54" s="96">
        <f t="shared" si="1"/>
        <v>414</v>
      </c>
    </row>
    <row r="55" spans="1:13" s="157" customFormat="1" ht="16">
      <c r="B55" s="78">
        <v>8</v>
      </c>
      <c r="C55" s="74" t="s">
        <v>137</v>
      </c>
      <c r="D55" s="75" t="s">
        <v>63</v>
      </c>
      <c r="E55" s="76" t="s">
        <v>16</v>
      </c>
      <c r="F55" s="42">
        <v>82437535</v>
      </c>
      <c r="G55" s="42">
        <f>'Match N° 1'!M53</f>
        <v>410</v>
      </c>
      <c r="H55" s="97">
        <f>'Match N° 2'!M53</f>
        <v>0</v>
      </c>
      <c r="I55" s="97">
        <f>'Match N° 3'!M53</f>
        <v>0</v>
      </c>
      <c r="J55" s="97">
        <f>'Match N° 4'!M53</f>
        <v>0</v>
      </c>
      <c r="K55" s="97">
        <f>'Match N° 5'!M54</f>
        <v>0</v>
      </c>
      <c r="L55" s="96">
        <f t="shared" si="1"/>
        <v>410</v>
      </c>
    </row>
    <row r="56" spans="1:13" s="157" customFormat="1" ht="16">
      <c r="B56" s="117" t="s">
        <v>5</v>
      </c>
      <c r="C56" s="194" t="s">
        <v>75</v>
      </c>
      <c r="D56" s="194"/>
      <c r="E56" s="194"/>
      <c r="F56" s="194"/>
      <c r="G56" s="118"/>
      <c r="H56" s="118"/>
      <c r="I56" s="118"/>
      <c r="J56" s="118"/>
      <c r="K56" s="118"/>
      <c r="L56" s="118"/>
    </row>
    <row r="57" spans="1:13" ht="16">
      <c r="A57"/>
      <c r="B57" s="78">
        <v>1</v>
      </c>
      <c r="C57" s="74" t="s">
        <v>76</v>
      </c>
      <c r="D57" s="75" t="s">
        <v>77</v>
      </c>
      <c r="E57" s="76" t="s">
        <v>6</v>
      </c>
      <c r="F57" s="42">
        <v>811061</v>
      </c>
      <c r="G57" s="42">
        <f>'Match N° 1'!M59</f>
        <v>496</v>
      </c>
      <c r="H57" s="42">
        <f>'Match N° 2'!M59</f>
        <v>496</v>
      </c>
      <c r="I57" s="42">
        <f>'Match N° 3'!M59</f>
        <v>485</v>
      </c>
      <c r="J57" s="42">
        <f>'Match N° 4'!M59</f>
        <v>508</v>
      </c>
      <c r="K57" s="42">
        <f>'Match N° 5'!M60</f>
        <v>519</v>
      </c>
      <c r="L57" s="96">
        <f t="shared" ref="L57:L66" si="2">SUM(G57:K57)</f>
        <v>2504</v>
      </c>
      <c r="M57" t="s">
        <v>178</v>
      </c>
    </row>
    <row r="58" spans="1:13" ht="16">
      <c r="A58"/>
      <c r="B58" s="78">
        <v>2</v>
      </c>
      <c r="C58" s="74" t="s">
        <v>78</v>
      </c>
      <c r="D58" s="75" t="s">
        <v>79</v>
      </c>
      <c r="E58" s="76" t="s">
        <v>15</v>
      </c>
      <c r="F58" s="42">
        <v>630103</v>
      </c>
      <c r="G58" s="42">
        <f>'Match N° 1'!M67</f>
        <v>513</v>
      </c>
      <c r="H58" s="42">
        <f>'Match N° 2'!M67</f>
        <v>499</v>
      </c>
      <c r="I58" s="42">
        <f>'Match N° 3'!M67</f>
        <v>489</v>
      </c>
      <c r="J58" s="42">
        <f>'Match N° 4'!M67</f>
        <v>420</v>
      </c>
      <c r="K58" s="42">
        <f>'Match N° 5'!M69</f>
        <v>503</v>
      </c>
      <c r="L58" s="96">
        <f t="shared" si="2"/>
        <v>2424</v>
      </c>
      <c r="M58" t="s">
        <v>179</v>
      </c>
    </row>
    <row r="59" spans="1:13" ht="16">
      <c r="A59"/>
      <c r="B59" s="78">
        <v>3</v>
      </c>
      <c r="C59" s="74" t="s">
        <v>84</v>
      </c>
      <c r="D59" s="75" t="s">
        <v>85</v>
      </c>
      <c r="E59" s="76" t="s">
        <v>6</v>
      </c>
      <c r="F59" s="42">
        <v>3350932</v>
      </c>
      <c r="G59" s="42">
        <f>'Match N° 1'!M66</f>
        <v>428</v>
      </c>
      <c r="H59" s="42">
        <f>'Match N° 2'!M66</f>
        <v>409</v>
      </c>
      <c r="I59" s="42">
        <f>'Match N° 3'!M66</f>
        <v>413</v>
      </c>
      <c r="J59" s="42">
        <f>'Match N° 4'!M66</f>
        <v>456</v>
      </c>
      <c r="K59" s="42">
        <f>'Match N° 5'!M67</f>
        <v>389</v>
      </c>
      <c r="L59" s="96">
        <f t="shared" si="2"/>
        <v>2095</v>
      </c>
      <c r="M59" t="s">
        <v>180</v>
      </c>
    </row>
    <row r="60" spans="1:13" ht="16">
      <c r="A60"/>
      <c r="B60" s="78">
        <v>4</v>
      </c>
      <c r="C60" s="74" t="s">
        <v>86</v>
      </c>
      <c r="D60" s="75" t="s">
        <v>87</v>
      </c>
      <c r="E60" s="76" t="s">
        <v>6</v>
      </c>
      <c r="F60" s="42">
        <v>82489019</v>
      </c>
      <c r="G60" s="42">
        <f>'Match N° 1'!M60</f>
        <v>481</v>
      </c>
      <c r="H60" s="42">
        <f>'Match N° 2'!M60</f>
        <v>473</v>
      </c>
      <c r="I60" s="42">
        <f>'Match N° 3'!M60</f>
        <v>478</v>
      </c>
      <c r="J60" s="42">
        <f>'Match N° 4'!M60</f>
        <v>464</v>
      </c>
      <c r="K60" s="167">
        <f>'Match N° 5'!M61</f>
        <v>0</v>
      </c>
      <c r="L60" s="96">
        <f t="shared" si="2"/>
        <v>1896</v>
      </c>
    </row>
    <row r="61" spans="1:13" ht="16">
      <c r="A61"/>
      <c r="B61" s="78">
        <v>5</v>
      </c>
      <c r="C61" s="74" t="s">
        <v>116</v>
      </c>
      <c r="D61" s="75" t="s">
        <v>158</v>
      </c>
      <c r="E61" s="76" t="s">
        <v>70</v>
      </c>
      <c r="F61" s="42">
        <v>82664989</v>
      </c>
      <c r="G61" s="97">
        <f>'Match N° 1'!M62</f>
        <v>0</v>
      </c>
      <c r="H61" s="42">
        <f>'Match N° 2'!M62</f>
        <v>394</v>
      </c>
      <c r="I61" s="42">
        <f>'Match N° 3'!M62</f>
        <v>424</v>
      </c>
      <c r="J61" s="42">
        <f>'Match N° 4'!M62</f>
        <v>410</v>
      </c>
      <c r="K61" s="42">
        <f>'Match N° 5'!M63</f>
        <v>365</v>
      </c>
      <c r="L61" s="96">
        <f t="shared" si="2"/>
        <v>1593</v>
      </c>
    </row>
    <row r="62" spans="1:13" ht="16">
      <c r="A62"/>
      <c r="B62" s="78">
        <v>6</v>
      </c>
      <c r="C62" s="74" t="s">
        <v>83</v>
      </c>
      <c r="D62" s="75" t="s">
        <v>58</v>
      </c>
      <c r="E62" s="76" t="s">
        <v>6</v>
      </c>
      <c r="F62" s="42">
        <v>3447893</v>
      </c>
      <c r="G62" s="42">
        <f>'Match N° 1'!M64</f>
        <v>415</v>
      </c>
      <c r="H62" s="97">
        <f>'Match N° 2'!M64</f>
        <v>0</v>
      </c>
      <c r="I62" s="42">
        <f>'Match N° 3'!M64</f>
        <v>406</v>
      </c>
      <c r="J62" s="42">
        <f>'Match N° 4'!M64</f>
        <v>449</v>
      </c>
      <c r="K62" s="42">
        <f>'Match N° 5'!M65</f>
        <v>250</v>
      </c>
      <c r="L62" s="96">
        <f t="shared" si="2"/>
        <v>1520</v>
      </c>
    </row>
    <row r="63" spans="1:13" ht="16">
      <c r="A63"/>
      <c r="B63" s="78">
        <v>7</v>
      </c>
      <c r="C63" s="74" t="s">
        <v>81</v>
      </c>
      <c r="D63" s="75" t="s">
        <v>82</v>
      </c>
      <c r="E63" s="76" t="s">
        <v>6</v>
      </c>
      <c r="F63" s="42">
        <v>82436267</v>
      </c>
      <c r="G63" s="42">
        <f>'Match N° 1'!M65</f>
        <v>413</v>
      </c>
      <c r="H63" s="42">
        <f>'Match N° 2'!M65</f>
        <v>434</v>
      </c>
      <c r="I63" s="42">
        <f>'Match N° 3'!M65</f>
        <v>432</v>
      </c>
      <c r="J63" s="97">
        <f>'Match N° 4'!M65</f>
        <v>0</v>
      </c>
      <c r="K63" s="97">
        <f>'Match N° 5'!M66</f>
        <v>0</v>
      </c>
      <c r="L63" s="96">
        <f t="shared" si="2"/>
        <v>1279</v>
      </c>
    </row>
    <row r="64" spans="1:13" ht="16">
      <c r="A64"/>
      <c r="B64" s="78">
        <v>8</v>
      </c>
      <c r="C64" s="74" t="s">
        <v>109</v>
      </c>
      <c r="D64" s="75" t="s">
        <v>110</v>
      </c>
      <c r="E64" s="76" t="s">
        <v>6</v>
      </c>
      <c r="F64" s="42">
        <v>82457191</v>
      </c>
      <c r="G64" s="42">
        <f>'Match N° 1'!M63</f>
        <v>426</v>
      </c>
      <c r="H64" s="97">
        <f>'Match N° 2'!M63</f>
        <v>0</v>
      </c>
      <c r="I64" s="42">
        <f>'Match N° 3'!M63</f>
        <v>435</v>
      </c>
      <c r="J64" s="97">
        <f>'Match N° 4'!M63</f>
        <v>0</v>
      </c>
      <c r="K64" s="97">
        <f>'Match N° 5'!M64</f>
        <v>0</v>
      </c>
      <c r="L64" s="96">
        <f t="shared" si="2"/>
        <v>861</v>
      </c>
    </row>
    <row r="65" spans="1:13" ht="16">
      <c r="A65"/>
      <c r="B65" s="78">
        <v>9</v>
      </c>
      <c r="C65" s="74" t="s">
        <v>171</v>
      </c>
      <c r="D65" s="75" t="s">
        <v>172</v>
      </c>
      <c r="E65" s="76" t="s">
        <v>6</v>
      </c>
      <c r="F65" s="42">
        <v>3274909</v>
      </c>
      <c r="G65" s="97"/>
      <c r="H65" s="97"/>
      <c r="I65" s="97"/>
      <c r="J65" s="97"/>
      <c r="K65" s="42">
        <f>'Match N° 5'!M68</f>
        <v>495</v>
      </c>
      <c r="L65" s="96">
        <f t="shared" si="2"/>
        <v>495</v>
      </c>
    </row>
    <row r="66" spans="1:13" ht="16">
      <c r="A66"/>
      <c r="B66" s="78">
        <v>10</v>
      </c>
      <c r="C66" s="74" t="s">
        <v>80</v>
      </c>
      <c r="D66" s="75" t="s">
        <v>74</v>
      </c>
      <c r="E66" s="76" t="s">
        <v>15</v>
      </c>
      <c r="F66" s="42">
        <v>2712294</v>
      </c>
      <c r="G66" s="42">
        <f>'Match N° 1'!M61</f>
        <v>471</v>
      </c>
      <c r="H66" s="97">
        <f>'Match N° 2'!M61</f>
        <v>0</v>
      </c>
      <c r="I66" s="97">
        <f>'Match N° 3'!M61</f>
        <v>0</v>
      </c>
      <c r="J66" s="97">
        <f>'Match N° 4'!M61</f>
        <v>0</v>
      </c>
      <c r="K66" s="97">
        <f>'Match N° 5'!M62</f>
        <v>0</v>
      </c>
      <c r="L66" s="96">
        <f t="shared" si="2"/>
        <v>471</v>
      </c>
    </row>
    <row r="67" spans="1:13" s="157" customFormat="1" ht="16">
      <c r="B67" s="117" t="s">
        <v>5</v>
      </c>
      <c r="C67" s="188" t="s">
        <v>159</v>
      </c>
      <c r="D67" s="188"/>
      <c r="E67" s="188"/>
      <c r="F67" s="188"/>
      <c r="G67" s="83"/>
      <c r="H67" s="83"/>
      <c r="I67" s="83"/>
      <c r="J67" s="83"/>
      <c r="K67" s="83"/>
      <c r="L67" s="83"/>
    </row>
    <row r="68" spans="1:13" ht="16">
      <c r="A68"/>
      <c r="B68" s="135">
        <v>1</v>
      </c>
      <c r="C68" s="136" t="s">
        <v>89</v>
      </c>
      <c r="D68" s="137" t="s">
        <v>90</v>
      </c>
      <c r="E68" s="138" t="s">
        <v>6</v>
      </c>
      <c r="F68" s="80">
        <v>3447779</v>
      </c>
      <c r="G68" s="42">
        <f>'Match N° 1'!M69</f>
        <v>508</v>
      </c>
      <c r="H68" s="97">
        <f>'Match N° 2'!M69</f>
        <v>0</v>
      </c>
      <c r="I68" s="42">
        <f>'Match N° 3'!M69</f>
        <v>537</v>
      </c>
      <c r="J68" s="42">
        <f>'Match N° 4'!M69</f>
        <v>509</v>
      </c>
      <c r="K68" s="42">
        <f>'Match N° 5'!M71</f>
        <v>517</v>
      </c>
      <c r="L68" s="96">
        <f>SUM(G68:K68)</f>
        <v>2071</v>
      </c>
      <c r="M68" t="s">
        <v>178</v>
      </c>
    </row>
    <row r="69" spans="1:13" ht="17" thickBot="1">
      <c r="A69"/>
      <c r="B69" s="128"/>
      <c r="C69" s="129"/>
      <c r="D69" s="130"/>
      <c r="E69" s="131"/>
      <c r="F69" s="132"/>
      <c r="G69" s="133"/>
      <c r="H69" s="133"/>
      <c r="I69" s="133"/>
      <c r="J69" s="133"/>
      <c r="K69" s="133"/>
      <c r="L69" s="134"/>
    </row>
    <row r="70" spans="1:13" s="2" customFormat="1" ht="22" thickBot="1">
      <c r="B70" s="191" t="s">
        <v>106</v>
      </c>
      <c r="C70" s="192"/>
      <c r="D70" s="192"/>
      <c r="E70" s="192"/>
      <c r="F70" s="192"/>
      <c r="G70" s="192"/>
      <c r="H70" s="192"/>
      <c r="I70" s="192"/>
      <c r="J70" s="192"/>
      <c r="K70" s="192"/>
      <c r="L70" s="193"/>
    </row>
    <row r="71" spans="1:13" s="22" customFormat="1" ht="17">
      <c r="B71" s="100"/>
      <c r="C71" s="101" t="s">
        <v>0</v>
      </c>
      <c r="D71" s="34" t="s">
        <v>1</v>
      </c>
      <c r="E71" s="34" t="s">
        <v>2</v>
      </c>
      <c r="F71" s="34" t="s">
        <v>3</v>
      </c>
      <c r="G71" s="65" t="s">
        <v>153</v>
      </c>
      <c r="H71" s="65" t="s">
        <v>153</v>
      </c>
      <c r="I71" s="65" t="s">
        <v>153</v>
      </c>
      <c r="J71" s="65" t="s">
        <v>153</v>
      </c>
      <c r="K71" s="65" t="s">
        <v>153</v>
      </c>
      <c r="L71" s="177" t="s">
        <v>4</v>
      </c>
    </row>
    <row r="72" spans="1:13" ht="15" customHeight="1">
      <c r="A72"/>
      <c r="B72" s="6"/>
      <c r="D72" s="98"/>
      <c r="E72"/>
      <c r="F72"/>
      <c r="G72" s="102">
        <v>1</v>
      </c>
      <c r="H72" s="102">
        <v>2</v>
      </c>
      <c r="I72" s="102">
        <v>3</v>
      </c>
      <c r="J72" s="102">
        <v>4</v>
      </c>
      <c r="K72" s="102">
        <v>5</v>
      </c>
      <c r="L72" s="178"/>
    </row>
    <row r="73" spans="1:13" ht="16">
      <c r="A73"/>
      <c r="B73" s="72" t="s">
        <v>5</v>
      </c>
      <c r="C73" s="180" t="s">
        <v>91</v>
      </c>
      <c r="D73" s="180"/>
      <c r="E73" s="180"/>
      <c r="F73" s="180"/>
      <c r="G73" s="43"/>
      <c r="H73" s="43"/>
      <c r="I73" s="43"/>
      <c r="J73" s="43"/>
      <c r="K73" s="43"/>
      <c r="L73" s="43"/>
    </row>
    <row r="74" spans="1:13" ht="16">
      <c r="A74"/>
      <c r="B74" s="73">
        <v>1</v>
      </c>
      <c r="C74" s="74" t="s">
        <v>92</v>
      </c>
      <c r="D74" s="75" t="s">
        <v>93</v>
      </c>
      <c r="E74" s="76" t="s">
        <v>6</v>
      </c>
      <c r="F74" s="42">
        <v>82675631</v>
      </c>
      <c r="G74" s="42">
        <f>'Match N° 1'!M74</f>
        <v>240.90000000000003</v>
      </c>
      <c r="H74" s="42">
        <f>'Match N° 2'!M74</f>
        <v>213.5</v>
      </c>
      <c r="I74" s="42">
        <f>'Match N° 3'!M74</f>
        <v>253.89999999999998</v>
      </c>
      <c r="J74" s="42">
        <f>'Match N° 4'!M74</f>
        <v>229.3</v>
      </c>
      <c r="K74" s="167">
        <f>'Match N° 5'!M76</f>
        <v>236.79999999999998</v>
      </c>
      <c r="L74" s="96">
        <f>SUM(G74:K74)</f>
        <v>1174.3999999999999</v>
      </c>
      <c r="M74" t="s">
        <v>178</v>
      </c>
    </row>
    <row r="75" spans="1:13" ht="16">
      <c r="A75"/>
      <c r="B75" s="78">
        <v>2</v>
      </c>
      <c r="C75" s="74" t="s">
        <v>31</v>
      </c>
      <c r="D75" s="75" t="s">
        <v>138</v>
      </c>
      <c r="E75" s="76" t="s">
        <v>6</v>
      </c>
      <c r="F75" s="42">
        <v>82675634</v>
      </c>
      <c r="G75" s="42">
        <f>'Match N° 1'!M76</f>
        <v>180.59999999999997</v>
      </c>
      <c r="H75" s="42">
        <f>'Match N° 2'!M76</f>
        <v>162.89999999999998</v>
      </c>
      <c r="I75" s="97">
        <f>'Match N° 3'!M76</f>
        <v>0</v>
      </c>
      <c r="J75" s="97">
        <f>'Match N° 4'!M76</f>
        <v>0</v>
      </c>
      <c r="K75" s="42">
        <f>'Match N° 5'!M78</f>
        <v>154.1</v>
      </c>
      <c r="L75" s="96">
        <f>SUM(G75:K75)</f>
        <v>497.59999999999991</v>
      </c>
    </row>
    <row r="76" spans="1:13" ht="16">
      <c r="A76"/>
      <c r="B76" s="78">
        <v>3</v>
      </c>
      <c r="C76" s="74" t="s">
        <v>126</v>
      </c>
      <c r="D76" s="75" t="s">
        <v>128</v>
      </c>
      <c r="E76" s="76" t="s">
        <v>6</v>
      </c>
      <c r="F76" s="42">
        <v>82707514</v>
      </c>
      <c r="G76" s="42">
        <f>'Match N° 1'!M75</f>
        <v>224.79999999999998</v>
      </c>
      <c r="H76" s="97">
        <f>'Match N° 2'!M75</f>
        <v>0</v>
      </c>
      <c r="I76" s="97">
        <f>'Match N° 3'!M75</f>
        <v>0</v>
      </c>
      <c r="J76" s="97">
        <f>'Match N° 4'!M75</f>
        <v>0</v>
      </c>
      <c r="K76" s="97">
        <f>'Match N° 5'!M77</f>
        <v>0</v>
      </c>
      <c r="L76" s="96">
        <f>SUM(G76:K76)</f>
        <v>224.79999999999998</v>
      </c>
    </row>
    <row r="77" spans="1:13" ht="16">
      <c r="A77"/>
      <c r="B77" s="78">
        <v>4</v>
      </c>
      <c r="C77" s="74" t="s">
        <v>126</v>
      </c>
      <c r="D77" s="75" t="s">
        <v>127</v>
      </c>
      <c r="E77" s="76" t="s">
        <v>6</v>
      </c>
      <c r="F77" s="42">
        <v>82707513</v>
      </c>
      <c r="G77" s="42">
        <f>'Match N° 1'!M77</f>
        <v>171.2</v>
      </c>
      <c r="H77" s="97">
        <f>'Match N° 2'!M77</f>
        <v>0</v>
      </c>
      <c r="I77" s="97">
        <f>'Match N° 3'!M77</f>
        <v>0</v>
      </c>
      <c r="J77" s="97">
        <f>'Match N° 4'!M77</f>
        <v>0</v>
      </c>
      <c r="K77" s="97">
        <f>'Match N° 5'!M79</f>
        <v>0</v>
      </c>
      <c r="L77" s="96">
        <f>SUM(G77:K77)</f>
        <v>171.2</v>
      </c>
    </row>
    <row r="78" spans="1:13" ht="16">
      <c r="A78"/>
      <c r="B78" s="72" t="s">
        <v>5</v>
      </c>
      <c r="C78" s="180" t="s">
        <v>12</v>
      </c>
      <c r="D78" s="180"/>
      <c r="E78" s="180"/>
      <c r="F78" s="180"/>
      <c r="G78" s="99"/>
      <c r="H78" s="99"/>
      <c r="I78" s="99"/>
      <c r="J78" s="99"/>
      <c r="K78" s="99"/>
      <c r="L78" s="43"/>
    </row>
    <row r="79" spans="1:13" ht="16">
      <c r="A79"/>
      <c r="B79" s="78">
        <v>1</v>
      </c>
      <c r="C79" s="74" t="s">
        <v>120</v>
      </c>
      <c r="D79" s="91" t="s">
        <v>124</v>
      </c>
      <c r="E79" s="76" t="s">
        <v>15</v>
      </c>
      <c r="F79" s="79">
        <v>82691627</v>
      </c>
      <c r="G79" s="42">
        <f>'Match N° 1'!M79</f>
        <v>135.30000000000001</v>
      </c>
      <c r="H79" s="97">
        <f>'Match N° 2'!M79</f>
        <v>0</v>
      </c>
      <c r="I79" s="97">
        <f>'Match N° 3'!M79</f>
        <v>0</v>
      </c>
      <c r="J79" s="97">
        <f>'Match N° 4'!M79</f>
        <v>0</v>
      </c>
      <c r="K79" s="97">
        <f>'Match N° 5'!M81</f>
        <v>0</v>
      </c>
      <c r="L79" s="96">
        <f>SUM(G79:K79)</f>
        <v>135.30000000000001</v>
      </c>
    </row>
    <row r="80" spans="1:13" ht="16">
      <c r="A80"/>
      <c r="B80" s="72" t="s">
        <v>5</v>
      </c>
      <c r="C80" s="180" t="s">
        <v>96</v>
      </c>
      <c r="D80" s="180"/>
      <c r="E80" s="180"/>
      <c r="F80" s="180"/>
      <c r="G80" s="99"/>
      <c r="H80" s="99"/>
      <c r="I80" s="99"/>
      <c r="J80" s="99"/>
      <c r="K80" s="99"/>
      <c r="L80" s="43"/>
    </row>
    <row r="81" spans="1:13" ht="16">
      <c r="A81"/>
      <c r="B81" s="78">
        <v>1</v>
      </c>
      <c r="C81" s="74" t="s">
        <v>92</v>
      </c>
      <c r="D81" s="75" t="s">
        <v>99</v>
      </c>
      <c r="E81" s="76" t="s">
        <v>6</v>
      </c>
      <c r="F81" s="42">
        <v>82519840</v>
      </c>
      <c r="G81" s="42">
        <f>'Match N° 1'!M82</f>
        <v>348.5</v>
      </c>
      <c r="H81" s="42">
        <f>'Match N° 2'!M82</f>
        <v>331.20000000000005</v>
      </c>
      <c r="I81" s="42">
        <f>'Match N° 3'!M82</f>
        <v>363</v>
      </c>
      <c r="J81" s="42">
        <f>'Match N° 4'!M82</f>
        <v>376.9</v>
      </c>
      <c r="K81" s="165">
        <f>'Match N° 5'!M84</f>
        <v>389.4</v>
      </c>
      <c r="L81" s="96">
        <f>SUM(G81:K81)</f>
        <v>1809</v>
      </c>
      <c r="M81" t="s">
        <v>178</v>
      </c>
    </row>
    <row r="82" spans="1:13" ht="16">
      <c r="A82"/>
      <c r="B82" s="78">
        <v>2</v>
      </c>
      <c r="C82" s="74" t="s">
        <v>97</v>
      </c>
      <c r="D82" s="75" t="s">
        <v>98</v>
      </c>
      <c r="E82" s="76" t="s">
        <v>6</v>
      </c>
      <c r="F82" s="42">
        <v>82472526</v>
      </c>
      <c r="G82" s="42">
        <f>'Match N° 1'!M81</f>
        <v>363.40000000000003</v>
      </c>
      <c r="H82" s="42">
        <f>'Match N° 2'!M81</f>
        <v>352.3</v>
      </c>
      <c r="I82" s="165">
        <f>'Match N° 3'!M81</f>
        <v>348.3</v>
      </c>
      <c r="J82" s="42">
        <f>'Match N° 4'!M81</f>
        <v>330.4</v>
      </c>
      <c r="K82" s="42">
        <f>'Match N° 5'!M83</f>
        <v>331.4</v>
      </c>
      <c r="L82" s="96">
        <f>SUM(G82:K82)</f>
        <v>1725.8000000000002</v>
      </c>
      <c r="M82" t="s">
        <v>179</v>
      </c>
    </row>
    <row r="83" spans="1:13" ht="16">
      <c r="A83"/>
      <c r="B83" s="78">
        <v>3</v>
      </c>
      <c r="C83" s="74" t="s">
        <v>94</v>
      </c>
      <c r="D83" s="91" t="s">
        <v>95</v>
      </c>
      <c r="E83" s="76" t="s">
        <v>6</v>
      </c>
      <c r="F83" s="79">
        <v>82587456</v>
      </c>
      <c r="G83" s="165">
        <f>'Match N° 1'!M83</f>
        <v>326.40000000000003</v>
      </c>
      <c r="H83" s="42">
        <f>'Match N° 2'!M83</f>
        <v>308.10000000000002</v>
      </c>
      <c r="I83" s="42">
        <f>'Match N° 3'!M83</f>
        <v>308.10000000000002</v>
      </c>
      <c r="J83" s="42">
        <f>'Match N° 4'!M83</f>
        <v>312</v>
      </c>
      <c r="K83" s="42">
        <f>'Match N° 5'!M85</f>
        <v>323.8</v>
      </c>
      <c r="L83" s="96">
        <f>SUM(G83:K83)</f>
        <v>1578.3999999999999</v>
      </c>
    </row>
    <row r="84" spans="1:13" ht="16">
      <c r="A84"/>
      <c r="B84" s="156" t="s">
        <v>5</v>
      </c>
      <c r="C84" s="180" t="s">
        <v>170</v>
      </c>
      <c r="D84" s="180"/>
      <c r="E84" s="180"/>
      <c r="F84" s="180"/>
      <c r="G84" s="42"/>
      <c r="H84" s="42"/>
      <c r="I84" s="42"/>
      <c r="J84" s="42"/>
      <c r="K84" s="42"/>
      <c r="L84" s="74"/>
    </row>
    <row r="85" spans="1:13" s="110" customFormat="1">
      <c r="B85" s="109">
        <v>1</v>
      </c>
      <c r="C85" s="112" t="s">
        <v>168</v>
      </c>
      <c r="D85" s="111" t="s">
        <v>169</v>
      </c>
      <c r="E85" s="114" t="s">
        <v>15</v>
      </c>
      <c r="F85" s="113">
        <v>82639981</v>
      </c>
      <c r="G85" s="97">
        <v>0</v>
      </c>
      <c r="H85" s="97">
        <v>0</v>
      </c>
      <c r="I85" s="26">
        <f>'Match N° 3'!M85</f>
        <v>362.8</v>
      </c>
      <c r="J85" s="124">
        <f>'Match N° 4'!M85</f>
        <v>0</v>
      </c>
      <c r="K85" s="124">
        <f>'Match N° 5'!M87</f>
        <v>0</v>
      </c>
      <c r="L85" s="96">
        <f>SUM(G85:K85)</f>
        <v>362.8</v>
      </c>
    </row>
    <row r="86" spans="1:13" s="153" customFormat="1" ht="16">
      <c r="B86" s="72" t="s">
        <v>5</v>
      </c>
      <c r="C86" s="189" t="s">
        <v>25</v>
      </c>
      <c r="D86" s="189"/>
      <c r="E86" s="189"/>
      <c r="F86" s="189"/>
      <c r="G86" s="154"/>
      <c r="H86" s="154"/>
      <c r="I86" s="154"/>
      <c r="J86" s="154"/>
      <c r="K86" s="154"/>
      <c r="L86" s="154"/>
    </row>
    <row r="87" spans="1:13" ht="16">
      <c r="A87"/>
      <c r="B87" s="73">
        <v>1</v>
      </c>
      <c r="C87" s="74" t="s">
        <v>100</v>
      </c>
      <c r="D87" s="75" t="s">
        <v>101</v>
      </c>
      <c r="E87" s="76" t="s">
        <v>15</v>
      </c>
      <c r="F87" s="42">
        <v>82684946</v>
      </c>
      <c r="G87" s="42">
        <f>'Match N° 1'!M85</f>
        <v>574.19999999999993</v>
      </c>
      <c r="H87" s="42">
        <f>'Match N° 2'!M85</f>
        <v>558.79999999999995</v>
      </c>
      <c r="I87" s="97">
        <f>'Match N° 3'!M87</f>
        <v>0</v>
      </c>
      <c r="J87" s="42">
        <f>'Match N° 4'!M87</f>
        <v>579.9</v>
      </c>
      <c r="K87" s="42">
        <f>'Match N° 5'!M89</f>
        <v>577.20000000000005</v>
      </c>
      <c r="L87" s="96">
        <f>SUM(G87:K87)</f>
        <v>2290.1000000000004</v>
      </c>
    </row>
    <row r="88" spans="1:13">
      <c r="G88" s="59" t="s">
        <v>147</v>
      </c>
      <c r="H88" s="59" t="s">
        <v>148</v>
      </c>
      <c r="I88" s="59" t="s">
        <v>149</v>
      </c>
      <c r="J88" s="59" t="s">
        <v>150</v>
      </c>
      <c r="K88" s="59" t="s">
        <v>151</v>
      </c>
      <c r="L88" s="36"/>
    </row>
    <row r="89" spans="1:13" ht="16">
      <c r="A89"/>
      <c r="B89" s="6"/>
      <c r="D89" s="98"/>
      <c r="E89"/>
      <c r="F89" s="120" t="s">
        <v>146</v>
      </c>
      <c r="G89" s="121">
        <f>'Match N° 1'!G88</f>
        <v>26</v>
      </c>
      <c r="H89" s="122">
        <f>'Match N° 2'!H88</f>
        <v>20</v>
      </c>
      <c r="I89" s="122">
        <f>'Match N° 3'!I90</f>
        <v>17</v>
      </c>
      <c r="J89" s="122">
        <f>'Match N° 4'!J90</f>
        <v>17</v>
      </c>
      <c r="K89" s="122">
        <f>'Match N° 5'!K92</f>
        <v>16</v>
      </c>
      <c r="L89" s="123">
        <f>SUM(G89:K89)</f>
        <v>96</v>
      </c>
    </row>
    <row r="90" spans="1:13" s="55" customFormat="1" ht="16">
      <c r="B90" s="67"/>
      <c r="F90" s="120" t="s">
        <v>15</v>
      </c>
      <c r="G90" s="121">
        <f>'Match N° 1'!G89</f>
        <v>11</v>
      </c>
      <c r="H90" s="122">
        <f>'Match N° 2'!H89</f>
        <v>6</v>
      </c>
      <c r="I90" s="122">
        <f>'Match N° 3'!I91</f>
        <v>4</v>
      </c>
      <c r="J90" s="122">
        <f>'Match N° 4'!J91</f>
        <v>6</v>
      </c>
      <c r="K90" s="122">
        <f>'Match N° 5'!K93</f>
        <v>4</v>
      </c>
      <c r="L90" s="123">
        <f>SUM(G90:K90)</f>
        <v>31</v>
      </c>
    </row>
    <row r="91" spans="1:13" ht="16">
      <c r="A91"/>
      <c r="B91" s="6"/>
      <c r="D91" s="98"/>
      <c r="E91"/>
      <c r="F91" s="120" t="s">
        <v>145</v>
      </c>
      <c r="G91" s="121">
        <f>'Match N° 1'!G90</f>
        <v>6</v>
      </c>
      <c r="H91" s="122">
        <f>'Match N° 2'!H90</f>
        <v>1</v>
      </c>
      <c r="I91" s="122">
        <f>'Match N° 3'!I92</f>
        <v>2</v>
      </c>
      <c r="J91" s="122">
        <f>'Match N° 4'!J92</f>
        <v>1</v>
      </c>
      <c r="K91" s="122">
        <f>'Match N° 5'!K94</f>
        <v>0</v>
      </c>
      <c r="L91" s="123">
        <f>SUM(G91:K91)</f>
        <v>10</v>
      </c>
    </row>
    <row r="92" spans="1:13" ht="16">
      <c r="A92"/>
      <c r="B92" s="6"/>
      <c r="D92" s="98"/>
      <c r="E92"/>
      <c r="F92" s="120" t="s">
        <v>115</v>
      </c>
      <c r="G92" s="121">
        <f>'Match N° 1'!G91</f>
        <v>5</v>
      </c>
      <c r="H92" s="122">
        <f>'Match N° 2'!H91</f>
        <v>4</v>
      </c>
      <c r="I92" s="122">
        <f>'Match N° 3'!I93</f>
        <v>6</v>
      </c>
      <c r="J92" s="122">
        <f>'Match N° 4'!J93</f>
        <v>4</v>
      </c>
      <c r="K92" s="122">
        <f>'Match N° 5'!K95</f>
        <v>4</v>
      </c>
      <c r="L92" s="123">
        <f>SUM(G92:K92)</f>
        <v>23</v>
      </c>
    </row>
    <row r="93" spans="1:13" ht="17" thickBot="1">
      <c r="A93"/>
      <c r="B93" s="6"/>
      <c r="D93" s="98"/>
      <c r="E93"/>
      <c r="F93" s="120" t="s">
        <v>163</v>
      </c>
      <c r="G93" s="121">
        <f>'Match N° 1'!G92</f>
        <v>1</v>
      </c>
      <c r="H93" s="122">
        <f>'Match N° 2'!H92</f>
        <v>1</v>
      </c>
      <c r="I93" s="122">
        <f>'Match N° 3'!I94</f>
        <v>0</v>
      </c>
      <c r="J93" s="122">
        <f>'Match N° 4'!J94</f>
        <v>1</v>
      </c>
      <c r="K93" s="122">
        <f>'Match N° 5'!K96</f>
        <v>0</v>
      </c>
      <c r="L93" s="123">
        <f>SUM(G93:K93)</f>
        <v>3</v>
      </c>
    </row>
    <row r="94" spans="1:13" s="7" customFormat="1" ht="21" customHeight="1" thickBot="1">
      <c r="B94" s="3"/>
      <c r="D94" s="71"/>
      <c r="F94" s="106" t="s">
        <v>4</v>
      </c>
      <c r="G94" s="105">
        <f>SUM(G89:G93)</f>
        <v>49</v>
      </c>
      <c r="H94" s="105">
        <f t="shared" ref="H94:K94" si="3">SUM(H89:H93)</f>
        <v>32</v>
      </c>
      <c r="I94" s="105">
        <f t="shared" si="3"/>
        <v>29</v>
      </c>
      <c r="J94" s="105">
        <f t="shared" si="3"/>
        <v>29</v>
      </c>
      <c r="K94" s="105">
        <f t="shared" si="3"/>
        <v>24</v>
      </c>
      <c r="L94" s="119">
        <f>SUM(L89:L93)</f>
        <v>163</v>
      </c>
    </row>
    <row r="95" spans="1:13">
      <c r="L95" s="22"/>
    </row>
  </sheetData>
  <sortState xmlns:xlrd2="http://schemas.microsoft.com/office/spreadsheetml/2017/richdata2" ref="C41:L46">
    <sortCondition descending="1" ref="L41:L46"/>
  </sortState>
  <mergeCells count="24">
    <mergeCell ref="C84:F84"/>
    <mergeCell ref="C56:F56"/>
    <mergeCell ref="C80:F80"/>
    <mergeCell ref="B1:L1"/>
    <mergeCell ref="B2:L2"/>
    <mergeCell ref="L3:L4"/>
    <mergeCell ref="C5:F5"/>
    <mergeCell ref="C7:F7"/>
    <mergeCell ref="C86:F86"/>
    <mergeCell ref="C10:F10"/>
    <mergeCell ref="C67:F67"/>
    <mergeCell ref="L71:L72"/>
    <mergeCell ref="C73:F73"/>
    <mergeCell ref="C78:F78"/>
    <mergeCell ref="B70:L70"/>
    <mergeCell ref="C12:F12"/>
    <mergeCell ref="C16:F16"/>
    <mergeCell ref="C18:F18"/>
    <mergeCell ref="C23:F23"/>
    <mergeCell ref="C25:F25"/>
    <mergeCell ref="C31:F31"/>
    <mergeCell ref="C36:F36"/>
    <mergeCell ref="C39:F39"/>
    <mergeCell ref="C47:F47"/>
  </mergeCells>
  <printOptions horizontalCentered="1"/>
  <pageMargins left="6.4960630000000005E-2" right="6.4960630000000005E-2" top="0.15" bottom="0.15" header="0" footer="0"/>
  <pageSetup paperSize="9" scale="99" orientation="landscape" horizontalDpi="4294967293" verticalDpi="0" r:id="rId1"/>
  <ignoredErrors>
    <ignoredError sqref="F26:F28 C6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Match N° 1</vt:lpstr>
      <vt:lpstr>Match N° 2</vt:lpstr>
      <vt:lpstr>Match N° 3</vt:lpstr>
      <vt:lpstr>Match N° 4</vt:lpstr>
      <vt:lpstr>Match N° 5</vt:lpstr>
      <vt:lpstr>Critérium GUC</vt:lpstr>
    </vt:vector>
  </TitlesOfParts>
  <Company>Particulier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VILLANNEAU</dc:creator>
  <cp:lastModifiedBy>René Allamelle</cp:lastModifiedBy>
  <cp:lastPrinted>2019-03-11T14:22:09Z</cp:lastPrinted>
  <dcterms:created xsi:type="dcterms:W3CDTF">2018-03-04T20:45:05Z</dcterms:created>
  <dcterms:modified xsi:type="dcterms:W3CDTF">2019-03-17T17:31:32Z</dcterms:modified>
</cp:coreProperties>
</file>